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0"/>
  <workbookPr/>
  <mc:AlternateContent xmlns:mc="http://schemas.openxmlformats.org/markup-compatibility/2006">
    <mc:Choice Requires="x15">
      <x15ac:absPath xmlns:x15ac="http://schemas.microsoft.com/office/spreadsheetml/2010/11/ac" url="C:\Users\y-nishimura\Desktop\"/>
    </mc:Choice>
  </mc:AlternateContent>
  <xr:revisionPtr revIDLastSave="0" documentId="13_ncr:1_{45E534BE-827C-414E-A976-30C1174E168C}" xr6:coauthVersionLast="36" xr6:coauthVersionMax="36" xr10:uidLastSave="{00000000-0000-0000-0000-000000000000}"/>
  <bookViews>
    <workbookView xWindow="0" yWindow="0" windowWidth="18540" windowHeight="9030" xr2:uid="{00000000-000D-0000-FFFF-FFFF00000000}"/>
  </bookViews>
  <sheets>
    <sheet name="総括表" sheetId="7" r:id="rId1"/>
    <sheet name="普通会計の状況" sheetId="8" r:id="rId2"/>
    <sheet name="各会計、関係団体の財政状況及び健全化判断比率" sheetId="9" r:id="rId3"/>
    <sheet name="財政比較分析表" sheetId="10" r:id="rId4"/>
    <sheet name="経常経費分析表（経常収支比率の分析）" sheetId="11" r:id="rId5"/>
    <sheet name="経常経費分析表（人件費・公債費・普通建設事業費の分析）" sheetId="12" r:id="rId6"/>
    <sheet name="性質別歳出決算分析表（住民一人当たりのコスト）" sheetId="13" r:id="rId7"/>
    <sheet name="目的別歳出決算分析表（住民一人当たりのコスト）" sheetId="14" r:id="rId8"/>
    <sheet name="実質収支比率等に係る経年分析" sheetId="15" r:id="rId9"/>
    <sheet name="連結実質赤字比率に係る赤字・黒字の構成分析" sheetId="16" r:id="rId10"/>
    <sheet name="実質公債費比率（分子）の構造" sheetId="17" r:id="rId11"/>
    <sheet name="将来負担比率（分子）の構造" sheetId="18" r:id="rId12"/>
    <sheet name="基金残高に係る経年分析" sheetId="19" r:id="rId13"/>
    <sheet name="公会計指標分析・財政指標組合せ分析表" sheetId="4" r:id="rId14"/>
    <sheet name="施設類型別ストック情報分析表①" sheetId="5" r:id="rId15"/>
    <sheet name="施設類型別ストック情報分析表②" sheetId="6" r:id="rId16"/>
  </sheets>
  <externalReferences>
    <externalReference r:id="rId17"/>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G43" i="7" l="1"/>
  <c r="CQ43" i="7"/>
  <c r="CO43" i="7" s="1"/>
  <c r="BY43" i="7"/>
  <c r="BE43" i="7"/>
  <c r="AM43" i="7"/>
  <c r="U43" i="7"/>
  <c r="E43" i="7"/>
  <c r="C43" i="7" s="1"/>
  <c r="DG42" i="7"/>
  <c r="CQ42" i="7"/>
  <c r="CO42" i="7"/>
  <c r="BY42" i="7"/>
  <c r="BE42" i="7"/>
  <c r="AM42" i="7"/>
  <c r="U42" i="7"/>
  <c r="E42" i="7"/>
  <c r="C42" i="7" s="1"/>
  <c r="DG41" i="7"/>
  <c r="CQ41" i="7"/>
  <c r="CO41" i="7" s="1"/>
  <c r="BY41" i="7"/>
  <c r="BE41" i="7"/>
  <c r="AM41" i="7"/>
  <c r="U41" i="7"/>
  <c r="E41" i="7"/>
  <c r="C41" i="7"/>
  <c r="DG40" i="7"/>
  <c r="CQ40" i="7"/>
  <c r="CO40" i="7" s="1"/>
  <c r="BY40" i="7"/>
  <c r="BE40" i="7"/>
  <c r="AM40" i="7"/>
  <c r="U40" i="7"/>
  <c r="E40" i="7"/>
  <c r="C40" i="7"/>
  <c r="DG39" i="7"/>
  <c r="CQ39" i="7"/>
  <c r="CO39" i="7" s="1"/>
  <c r="BY39" i="7"/>
  <c r="BE39" i="7"/>
  <c r="AM39" i="7"/>
  <c r="U39" i="7"/>
  <c r="E39" i="7"/>
  <c r="C39" i="7" s="1"/>
  <c r="DG38" i="7"/>
  <c r="CQ38" i="7"/>
  <c r="BY38" i="7"/>
  <c r="BE38" i="7"/>
  <c r="AM38" i="7"/>
  <c r="U38" i="7"/>
  <c r="E38" i="7"/>
  <c r="C38" i="7"/>
  <c r="DG37" i="7"/>
  <c r="CQ37" i="7"/>
  <c r="BY37" i="7"/>
  <c r="BG37" i="7"/>
  <c r="AM37" i="7"/>
  <c r="U37" i="7"/>
  <c r="E37" i="7"/>
  <c r="C37" i="7" s="1"/>
  <c r="DG36" i="7"/>
  <c r="CQ36" i="7"/>
  <c r="BY36" i="7"/>
  <c r="BG36" i="7"/>
  <c r="AM36" i="7"/>
  <c r="W36" i="7"/>
  <c r="E36" i="7"/>
  <c r="C36" i="7" s="1"/>
  <c r="DG35" i="7"/>
  <c r="CQ35" i="7"/>
  <c r="BY35" i="7"/>
  <c r="BG35" i="7"/>
  <c r="AM35" i="7"/>
  <c r="W35" i="7"/>
  <c r="E35" i="7"/>
  <c r="C35" i="7" s="1"/>
  <c r="DG34" i="7"/>
  <c r="CQ34" i="7"/>
  <c r="BY34" i="7"/>
  <c r="BG34" i="7"/>
  <c r="AO34" i="7"/>
  <c r="W34" i="7"/>
  <c r="E34" i="7"/>
  <c r="C34" i="7"/>
  <c r="U34" i="7" l="1"/>
  <c r="U35" i="7" l="1"/>
  <c r="U36" i="7" s="1"/>
  <c r="AM34" i="7" l="1"/>
  <c r="BW34" i="7" l="1"/>
  <c r="BW35" i="7" s="1"/>
  <c r="BW36" i="7" s="1"/>
  <c r="BW37" i="7" s="1"/>
  <c r="BW38" i="7" s="1"/>
  <c r="BW39" i="7" s="1"/>
  <c r="BW40" i="7" s="1"/>
  <c r="BW41" i="7" s="1"/>
  <c r="BW42" i="7" s="1"/>
  <c r="BW43" i="7" s="1"/>
  <c r="BE34" i="7"/>
  <c r="BE35" i="7" s="1"/>
  <c r="BE36" i="7" s="1"/>
  <c r="BE37" i="7" s="1"/>
  <c r="CO34" i="7" l="1"/>
  <c r="CO35" i="7" s="1"/>
  <c r="CO36" i="7" s="1"/>
  <c r="CO37" i="7" s="1"/>
  <c r="CO38" i="7" s="1"/>
</calcChain>
</file>

<file path=xl/sharedStrings.xml><?xml version="1.0" encoding="utf-8"?>
<sst xmlns="http://schemas.openxmlformats.org/spreadsheetml/2006/main" count="1128" uniqueCount="560">
  <si>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</si>
  <si>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</si>
  <si>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</si>
  <si>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R01</t>
  </si>
  <si>
    <t>R02</t>
  </si>
  <si>
    <t>R03</t>
  </si>
  <si>
    <t>R04</t>
  </si>
  <si>
    <t>R05</t>
  </si>
  <si>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</si>
  <si>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</si>
  <si>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</si>
  <si>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</si>
  <si>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</si>
  <si>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</si>
  <si>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xml:space="preserve"> </t>
    <phoneticPr fontId="5"/>
  </si>
  <si>
    <t>これまで定期的な繰上償還を実施してきたが、平成28年度以降、図書館や福祉施設、共同調理場、生涯学習交流センター、町道改良工事等多額の起債を借入れたことにより、地方債残高は増え、充当可能財源等となる基金については経年的に取り崩しているため減っている。充当可能財源等が将来負担額を上回ることから、将来負担比率については「-」となっている。
実質公債費比率は、類似団体と比較して低い水準にあるが、標準財政規模の増（標準税収入額等及び普通交付税）及び元利償還金の増などにより、近年上昇傾向にある。既発債及び今後予定している地方債の借入れによって、今後も元利償還金が伸びていることが予想されることから、計画的な返済を行い、可能な限り水準を抑えた財政運営につとめる。</t>
    <rPh sb="4" eb="7">
      <t>テイキテキ</t>
    </rPh>
    <rPh sb="8" eb="12">
      <t>クリアゲショウカン</t>
    </rPh>
    <rPh sb="13" eb="15">
      <t>ジッシ</t>
    </rPh>
    <rPh sb="21" eb="23">
      <t>ヘイセイ</t>
    </rPh>
    <rPh sb="25" eb="27">
      <t>ネンド</t>
    </rPh>
    <rPh sb="27" eb="29">
      <t>イコウ</t>
    </rPh>
    <rPh sb="30" eb="33">
      <t>トショカン</t>
    </rPh>
    <rPh sb="34" eb="38">
      <t>フクシシセツ</t>
    </rPh>
    <rPh sb="39" eb="41">
      <t>キョウドウ</t>
    </rPh>
    <rPh sb="41" eb="44">
      <t>チョウリジョウ</t>
    </rPh>
    <rPh sb="88" eb="95">
      <t>ジュウトウカノウザイゲントウ</t>
    </rPh>
    <rPh sb="98" eb="100">
      <t>キキン</t>
    </rPh>
    <rPh sb="105" eb="108">
      <t>ケイネンテキ</t>
    </rPh>
    <rPh sb="118" eb="119">
      <t>ヘ</t>
    </rPh>
    <rPh sb="202" eb="203">
      <t>ゾウ</t>
    </rPh>
    <rPh sb="204" eb="207">
      <t>ヒョウジュンゼイ</t>
    </rPh>
    <rPh sb="244" eb="247">
      <t>キハツサイ</t>
    </rPh>
    <rPh sb="247" eb="248">
      <t>オヨ</t>
    </rPh>
    <rPh sb="249" eb="253">
      <t>コンゴヨテイ</t>
    </rPh>
    <rPh sb="257" eb="260">
      <t>チホウサイ</t>
    </rPh>
    <rPh sb="261" eb="263">
      <t>カリイ</t>
    </rPh>
    <rPh sb="269" eb="271">
      <t>コンゴ</t>
    </rPh>
    <rPh sb="272" eb="277">
      <t>ガンリショウカンキン</t>
    </rPh>
    <rPh sb="278" eb="279">
      <t>ノ</t>
    </rPh>
    <rPh sb="286" eb="288">
      <t>ヨソウ</t>
    </rPh>
    <rPh sb="296" eb="299">
      <t>ケイカクテキ</t>
    </rPh>
    <rPh sb="300" eb="302">
      <t>ヘンサイ</t>
    </rPh>
    <rPh sb="303" eb="304">
      <t>オコナ</t>
    </rPh>
    <rPh sb="306" eb="308">
      <t>カノウ</t>
    </rPh>
    <rPh sb="309" eb="310">
      <t>カギ</t>
    </rPh>
    <rPh sb="311" eb="313">
      <t>スイジュン</t>
    </rPh>
    <rPh sb="314" eb="315">
      <t>オサ</t>
    </rPh>
    <rPh sb="317" eb="321">
      <t>ザイセイウンエイ</t>
    </rPh>
    <phoneticPr fontId="5"/>
  </si>
  <si>
    <t>これまで定期的な繰上償還を実施してきたが、平成28年度以降、図書館や福祉施設、共同調理場、生涯学習交流センター、町道改良工事等多額の起債を借り入れたことにより、地方債残高は増え、充当可能財源等となる基金については経年的に取り崩しを行っているため減っている。充当可能財源等が将来負担額を上回ることから、将来負担比率については「-」となっている。
これまで、地方債残高より基金残高が多かったが、令和6年度事業において地方債残高が基金残高を上回る予定である。今後も大型事業が予定されているため、地方債の借入れを予定しているほか、年数経過による施設の老朽化対策等が将来負担比率に影響する可能性がある。</t>
    <rPh sb="4" eb="7">
      <t>テイキテキ</t>
    </rPh>
    <rPh sb="8" eb="12">
      <t>クリアゲショウカン</t>
    </rPh>
    <rPh sb="13" eb="15">
      <t>ジッシ</t>
    </rPh>
    <rPh sb="21" eb="23">
      <t>ヘイセイ</t>
    </rPh>
    <rPh sb="25" eb="27">
      <t>ネンド</t>
    </rPh>
    <rPh sb="27" eb="29">
      <t>イコウ</t>
    </rPh>
    <rPh sb="30" eb="33">
      <t>トショカン</t>
    </rPh>
    <rPh sb="34" eb="38">
      <t>フクシシセツ</t>
    </rPh>
    <rPh sb="39" eb="44">
      <t>キョウドウチョウリジョウ</t>
    </rPh>
    <rPh sb="45" eb="49">
      <t>ショウガイガクシュウ</t>
    </rPh>
    <rPh sb="49" eb="51">
      <t>コウリュウ</t>
    </rPh>
    <rPh sb="56" eb="58">
      <t>チョウドウ</t>
    </rPh>
    <rPh sb="58" eb="60">
      <t>カイリョウ</t>
    </rPh>
    <rPh sb="60" eb="62">
      <t>コウジ</t>
    </rPh>
    <rPh sb="62" eb="63">
      <t>トウ</t>
    </rPh>
    <rPh sb="63" eb="65">
      <t>タガク</t>
    </rPh>
    <rPh sb="66" eb="68">
      <t>キサイ</t>
    </rPh>
    <rPh sb="69" eb="70">
      <t>カ</t>
    </rPh>
    <rPh sb="71" eb="72">
      <t>イ</t>
    </rPh>
    <rPh sb="80" eb="85">
      <t>チホウサイザンダカ</t>
    </rPh>
    <rPh sb="86" eb="87">
      <t>ゾウ</t>
    </rPh>
    <rPh sb="89" eb="95">
      <t>ジュウトウカノウザイゲン</t>
    </rPh>
    <rPh sb="95" eb="96">
      <t>トウ</t>
    </rPh>
    <rPh sb="99" eb="101">
      <t>キキン</t>
    </rPh>
    <rPh sb="106" eb="109">
      <t>ケイネンテキ</t>
    </rPh>
    <rPh sb="110" eb="111">
      <t>ト</t>
    </rPh>
    <rPh sb="112" eb="113">
      <t>クズ</t>
    </rPh>
    <rPh sb="115" eb="116">
      <t>オコナ</t>
    </rPh>
    <rPh sb="122" eb="123">
      <t>ゲン</t>
    </rPh>
    <rPh sb="128" eb="135">
      <t>ジュウトウカノウザイゲントウ</t>
    </rPh>
    <rPh sb="136" eb="141">
      <t>ショウライフタンガク</t>
    </rPh>
    <rPh sb="142" eb="144">
      <t>ウワマワ</t>
    </rPh>
    <rPh sb="150" eb="152">
      <t>ショウライ</t>
    </rPh>
    <rPh sb="152" eb="156">
      <t>フタンヒリツ</t>
    </rPh>
    <rPh sb="177" eb="182">
      <t>チホウサイザンダカ</t>
    </rPh>
    <rPh sb="184" eb="188">
      <t>キキンザンダカ</t>
    </rPh>
    <rPh sb="189" eb="190">
      <t>オオ</t>
    </rPh>
    <rPh sb="195" eb="197">
      <t>レイワ</t>
    </rPh>
    <rPh sb="198" eb="200">
      <t>ネンド</t>
    </rPh>
    <rPh sb="200" eb="202">
      <t>ジギョウ</t>
    </rPh>
    <rPh sb="206" eb="209">
      <t>チホウサイ</t>
    </rPh>
    <rPh sb="209" eb="211">
      <t>ザンダカ</t>
    </rPh>
    <rPh sb="212" eb="216">
      <t>キキンザンダカ</t>
    </rPh>
    <rPh sb="217" eb="219">
      <t>ウワマワ</t>
    </rPh>
    <rPh sb="220" eb="222">
      <t>ヨテイ</t>
    </rPh>
    <rPh sb="226" eb="228">
      <t>コンゴ</t>
    </rPh>
    <rPh sb="229" eb="231">
      <t>オオガタ</t>
    </rPh>
    <rPh sb="231" eb="233">
      <t>ジギョウ</t>
    </rPh>
    <rPh sb="234" eb="236">
      <t>ヨテイ</t>
    </rPh>
    <rPh sb="244" eb="247">
      <t>チホウサイ</t>
    </rPh>
    <rPh sb="248" eb="250">
      <t>カリイ</t>
    </rPh>
    <rPh sb="252" eb="254">
      <t>ヨテイ</t>
    </rPh>
    <rPh sb="261" eb="265">
      <t>ネンスウケイカ</t>
    </rPh>
    <rPh sb="268" eb="270">
      <t>シセツ</t>
    </rPh>
    <rPh sb="271" eb="276">
      <t>ロウキュウカタイサク</t>
    </rPh>
    <rPh sb="276" eb="277">
      <t>トウ</t>
    </rPh>
    <rPh sb="278" eb="284">
      <t>ショウライフタンヒリツ</t>
    </rPh>
    <rPh sb="285" eb="287">
      <t>エイキョウ</t>
    </rPh>
    <rPh sb="289" eb="292">
      <t>カノウセイ</t>
    </rPh>
    <phoneticPr fontId="5"/>
  </si>
  <si>
    <t>令和5年度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</si>
  <si>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</si>
  <si>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</si>
  <si>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</si>
  <si>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</si>
  <si>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</si>
  <si>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</si>
  <si>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区分</t>
    <rPh sb="0" eb="2">
      <t>クブン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</si>
  <si>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</si>
  <si>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</si>
  <si>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</si>
  <si>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</si>
  <si>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1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</si>
  <si>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</si>
  <si>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</si>
  <si>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</si>
  <si>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4"/>
  </si>
  <si>
    <t>経常収支比率</t>
    <rPh sb="0" eb="2">
      <t>ケイジョウ</t>
    </rPh>
    <rPh sb="2" eb="4">
      <t>シュウシ</t>
    </rPh>
    <rPh sb="4" eb="6">
      <t>ヒリツ</t>
    </rPh>
    <phoneticPr fontId="5"/>
  </si>
  <si>
    <t>市町村名</t>
    <rPh sb="0" eb="3">
      <t>シチョウソン</t>
    </rPh>
    <rPh sb="3" eb="4">
      <t>メイ</t>
    </rPh>
    <phoneticPr fontId="5"/>
  </si>
  <si>
    <t>梼原町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</si>
  <si>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</si>
  <si>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</si>
  <si>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</si>
  <si>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14"/>
  </si>
  <si>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</si>
  <si>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</si>
  <si>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</si>
  <si>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</si>
  <si>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</si>
  <si>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14"/>
  </si>
  <si>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</si>
  <si>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</si>
  <si>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</si>
  <si>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</si>
  <si>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</si>
  <si>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4"/>
  </si>
  <si>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</si>
  <si>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</si>
  <si>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</si>
  <si>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</si>
  <si>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1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</si>
  <si>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</si>
  <si>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</si>
  <si>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-8.3</t>
    <phoneticPr fontId="5"/>
  </si>
  <si>
    <t>山振</t>
    <rPh sb="0" eb="1">
      <t>ヤマ</t>
    </rPh>
    <rPh sb="1" eb="2">
      <t>フ</t>
    </rPh>
    <phoneticPr fontId="5"/>
  </si>
  <si>
    <t>繰上償還金</t>
    <phoneticPr fontId="14"/>
  </si>
  <si>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</si>
  <si>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</si>
  <si>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</si>
  <si>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</si>
  <si>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</si>
  <si>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</si>
  <si>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</si>
  <si>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14"/>
  </si>
  <si>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</si>
  <si>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</si>
  <si>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</si>
  <si>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</si>
  <si>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14"/>
  </si>
  <si>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</si>
  <si>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</si>
  <si>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</si>
  <si>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</si>
  <si>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</si>
  <si>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</si>
  <si>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</si>
  <si>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-1.9</t>
    <phoneticPr fontId="5"/>
  </si>
  <si>
    <t>基準財政需要額</t>
    <phoneticPr fontId="14"/>
  </si>
  <si>
    <t>うち日本人(％)</t>
    <phoneticPr fontId="5"/>
  </si>
  <si>
    <t>-2.0</t>
    <phoneticPr fontId="5"/>
  </si>
  <si>
    <t>第3次</t>
    <rPh sb="0" eb="1">
      <t>ダイ</t>
    </rPh>
    <rPh sb="2" eb="3">
      <t>ジ</t>
    </rPh>
    <phoneticPr fontId="5"/>
  </si>
  <si>
    <t>標準税収入額等</t>
    <phoneticPr fontId="1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</si>
  <si>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</si>
  <si>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4"/>
  </si>
  <si>
    <t>人口密度 (人/k㎡)</t>
    <rPh sb="0" eb="2">
      <t>ジンコウ</t>
    </rPh>
    <rPh sb="2" eb="4">
      <t>ミツド</t>
    </rPh>
    <phoneticPr fontId="5"/>
  </si>
  <si>
    <t>歳入一般財源等</t>
    <rPh sb="0" eb="2">
      <t>サイニュウ</t>
    </rPh>
    <rPh sb="2" eb="4">
      <t>イッパン</t>
    </rPh>
    <rPh sb="4" eb="6">
      <t>ザイゲン</t>
    </rPh>
    <rPh sb="6" eb="7">
      <t>トウ</t>
    </rPh>
    <phoneticPr fontId="14"/>
  </si>
  <si>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</si>
  <si>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</si>
  <si>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</si>
  <si>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</si>
  <si>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</si>
  <si>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</si>
  <si>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</si>
  <si>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</si>
  <si>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</si>
  <si>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</si>
  <si>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</si>
  <si>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</si>
  <si>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</si>
  <si>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</si>
  <si>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</si>
  <si>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</si>
  <si>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</si>
  <si>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</si>
  <si>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</si>
  <si>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</si>
  <si>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</si>
  <si>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</si>
  <si>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</si>
  <si>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</si>
  <si>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4"/>
  </si>
  <si>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</si>
  <si>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</si>
  <si>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</si>
  <si>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</si>
  <si>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</si>
  <si>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</si>
  <si>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</si>
  <si>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</si>
  <si>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</si>
  <si>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</si>
  <si>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</si>
  <si>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</si>
  <si>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</si>
  <si>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</si>
  <si>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</si>
  <si>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</si>
  <si>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</si>
  <si>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</si>
  <si>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</si>
  <si>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</si>
  <si>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</si>
  <si>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1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</si>
  <si>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</si>
  <si>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</si>
  <si>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</si>
  <si>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</si>
  <si>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18"/>
  </si>
  <si>
    <t>※8：職員の状況については、調査対象年度の地方公務員給与実態調査に基づいている。</t>
    <phoneticPr fontId="18"/>
  </si>
  <si>
    <t>令和5年度</t>
    <phoneticPr fontId="14"/>
  </si>
  <si>
    <t>高知県梼原町</t>
    <phoneticPr fontId="1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</si>
  <si>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</si>
  <si>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</si>
  <si>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</si>
  <si>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</si>
  <si>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</si>
  <si>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</si>
  <si>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</si>
  <si>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</si>
  <si>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</si>
  <si>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</si>
  <si>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</si>
  <si>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</si>
  <si>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</si>
  <si>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</si>
  <si>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</si>
  <si>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</si>
  <si>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</si>
  <si>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</si>
  <si>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</si>
  <si>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</si>
  <si>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</si>
  <si>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</si>
  <si>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</si>
  <si>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</si>
  <si>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</si>
  <si>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</si>
  <si>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</si>
  <si>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</si>
  <si>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分離課税所得割交付金</t>
    <phoneticPr fontId="14"/>
  </si>
  <si>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</si>
  <si>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</si>
  <si>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</si>
  <si>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</si>
  <si>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</si>
  <si>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</si>
  <si>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</si>
  <si>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</si>
  <si>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</si>
  <si>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</si>
  <si>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</si>
  <si>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</si>
  <si>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</si>
  <si>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</si>
  <si>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</si>
  <si>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</si>
  <si>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</si>
  <si>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</si>
  <si>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</si>
  <si>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</si>
  <si>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
  </si>
  <si>
    <t>　　特別土地保有税</t>
    <phoneticPr fontId="5"/>
  </si>
  <si>
    <t>公債費</t>
  </si>
  <si>
    <t>地方特例交付金等</t>
    <rPh sb="7" eb="8">
      <t>トウ</t>
    </rPh>
    <phoneticPr fontId="1"/>
  </si>
  <si>
    <t>　法定外普通税</t>
    <phoneticPr fontId="5"/>
  </si>
  <si>
    <t>諸支出金</t>
    <rPh sb="3" eb="4">
      <t>キン</t>
    </rPh>
    <phoneticPr fontId="14"/>
  </si>
  <si>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</si>
  <si>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</si>
  <si>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</si>
  <si>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</si>
  <si>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</si>
  <si>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</si>
  <si>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</si>
  <si>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</si>
  <si>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</si>
  <si>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</si>
  <si>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</si>
  <si>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</si>
  <si>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</si>
  <si>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</si>
  <si>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</si>
  <si>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</si>
  <si>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</si>
  <si>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9"/>
  </si>
  <si>
    <t>　震災復興特別交付税</t>
    <phoneticPr fontId="14"/>
  </si>
  <si>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</si>
  <si>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</si>
  <si>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</si>
  <si>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</si>
  <si>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</si>
  <si>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</si>
  <si>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</si>
  <si>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</si>
  <si>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</si>
  <si>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</si>
  <si>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</si>
  <si>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</si>
  <si>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</si>
  <si>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</si>
  <si>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</si>
  <si>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元利償還金</t>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</si>
  <si>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</si>
  <si>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</si>
  <si>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</si>
  <si>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14"/>
  </si>
  <si>
    <t>国有提供交付金(特別区財調交付金)</t>
  </si>
  <si>
    <t>徴収率
(％)</t>
    <rPh sb="0" eb="2">
      <t>チョウシュウ</t>
    </rPh>
    <rPh sb="2" eb="3">
      <t>リツ</t>
    </rPh>
    <phoneticPr fontId="5"/>
  </si>
  <si>
    <t>現年</t>
    <rPh sb="0" eb="1">
      <t>ゲン</t>
    </rPh>
    <rPh sb="1" eb="2">
      <t>ネン</t>
    </rPh>
    <phoneticPr fontId="5"/>
  </si>
  <si>
    <t>　うち利子</t>
    <phoneticPr fontId="14"/>
  </si>
  <si>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</si>
  <si>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</si>
  <si>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</si>
  <si>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</si>
  <si>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</si>
  <si>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</si>
  <si>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</si>
  <si>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</si>
  <si>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</si>
  <si>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</si>
  <si>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</si>
  <si>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</si>
  <si>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</si>
  <si>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</si>
  <si>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</si>
  <si>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</si>
  <si>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</si>
  <si>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</si>
  <si>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病院</t>
    <phoneticPr fontId="5"/>
  </si>
  <si>
    <t>再差引収支</t>
    <rPh sb="0" eb="1">
      <t>サイ</t>
    </rPh>
    <rPh sb="1" eb="3">
      <t>サシヒキ</t>
    </rPh>
    <rPh sb="3" eb="5">
      <t>シュウシ</t>
    </rPh>
    <phoneticPr fontId="5"/>
  </si>
  <si>
    <t>　　うち一部事務組合負担金</t>
    <phoneticPr fontId="5"/>
  </si>
  <si>
    <t>地方債</t>
  </si>
  <si>
    <t>簡易水道</t>
    <phoneticPr fontId="5"/>
  </si>
  <si>
    <t>加入世帯数(世帯)</t>
  </si>
  <si>
    <t>　繰出金</t>
    <phoneticPr fontId="5"/>
  </si>
  <si>
    <t>　うち減収補塡債(特例分)</t>
    <rPh sb="4" eb="5">
      <t>シュウ</t>
    </rPh>
    <rPh sb="9" eb="10">
      <t>トク</t>
    </rPh>
    <rPh sb="10" eb="11">
      <t>レイ</t>
    </rPh>
    <rPh sb="11" eb="12">
      <t>ブン</t>
    </rPh>
    <phoneticPr fontId="1"/>
  </si>
  <si>
    <t>下水道</t>
    <phoneticPr fontId="5"/>
  </si>
  <si>
    <t>被保険者数(人)</t>
  </si>
  <si>
    <t>　積立金</t>
    <phoneticPr fontId="5"/>
  </si>
  <si>
    <t>　うち臨時財政対策債</t>
    <phoneticPr fontId="5"/>
  </si>
  <si>
    <t>その他</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</si>
  <si>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</si>
  <si>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</si>
  <si>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</si>
  <si>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</si>
  <si>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</si>
  <si>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</si>
  <si>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</si>
  <si>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</si>
  <si>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</si>
  <si>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</si>
  <si>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</si>
  <si>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</si>
  <si>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</si>
  <si>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</si>
  <si>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</si>
  <si>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</si>
  <si>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</si>
  <si>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</si>
  <si>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</si>
  <si>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</si>
  <si>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</si>
  <si>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高知県梼原町</t>
  </si>
  <si>
    <t>一般会計等の財政状況（単位：百万円）</t>
    <rPh sb="0" eb="2">
      <t>イッパン</t>
    </rPh>
    <rPh sb="2" eb="4">
      <t>カイケイ</t>
    </rPh>
    <rPh sb="4" eb="5">
      <t>トウ</t>
    </rPh>
    <rPh sb="6" eb="8">
      <t>ザイセイ</t>
    </rPh>
    <rPh sb="8" eb="10">
      <t>ジョウキョウ</t>
    </rPh>
    <phoneticPr fontId="2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</si>
  <si>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0"/>
  </si>
  <si>
    <t>会計名</t>
    <rPh sb="0" eb="2">
      <t>カイケイ</t>
    </rPh>
    <rPh sb="2" eb="3">
      <t>メイ</t>
    </rPh>
    <phoneticPr fontId="20"/>
  </si>
  <si>
    <t>歳入</t>
    <rPh sb="0" eb="2">
      <t>サイニュウ</t>
    </rPh>
    <phoneticPr fontId="20"/>
  </si>
  <si>
    <t>歳出</t>
    <phoneticPr fontId="20"/>
  </si>
  <si>
    <t>形式収支</t>
    <phoneticPr fontId="20"/>
  </si>
  <si>
    <t>実質収支</t>
    <phoneticPr fontId="20"/>
  </si>
  <si>
    <t>他会計等
からの
繰入金</t>
    <rPh sb="9" eb="11">
      <t>クリイレ</t>
    </rPh>
    <rPh sb="11" eb="12">
      <t>キン</t>
    </rPh>
    <phoneticPr fontId="2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</si>
  <si>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</si>
  <si>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</si>
  <si>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</si>
  <si>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</si>
  <si>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</si>
  <si>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</si>
  <si>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</si>
  <si>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</si>
  <si>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</si>
  <si>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</si>
  <si>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</si>
  <si>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</si>
  <si>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梼原町土地開発公社</t>
    <rPh sb="0" eb="3">
      <t>ユスハラチョウ</t>
    </rPh>
    <rPh sb="3" eb="7">
      <t>トチカイハツ</t>
    </rPh>
    <rPh sb="7" eb="9">
      <t>コウシャ</t>
    </rPh>
    <phoneticPr fontId="25"/>
  </si>
  <si>
    <t>-</t>
    <phoneticPr fontId="25"/>
  </si>
  <si>
    <t>松原診療所特別会計</t>
    <phoneticPr fontId="5"/>
  </si>
  <si>
    <t>ゆすはらペレット株式会社</t>
    <rPh sb="8" eb="12">
      <t>カブシキガイシャ</t>
    </rPh>
    <phoneticPr fontId="25"/>
  </si>
  <si>
    <t>四万川診療所特別会計</t>
    <phoneticPr fontId="5"/>
  </si>
  <si>
    <t>一般社団法人　津野山畜産公社</t>
    <rPh sb="0" eb="6">
      <t>イッパンシャダンホウジン</t>
    </rPh>
    <rPh sb="7" eb="10">
      <t>ツノヤマ</t>
    </rPh>
    <rPh sb="10" eb="14">
      <t>チクサンコウシャ</t>
    </rPh>
    <phoneticPr fontId="25"/>
  </si>
  <si>
    <t>一般社団法人　ゆすはら雲の上観光協会</t>
    <rPh sb="0" eb="6">
      <t>イッパンシャダンホウジン</t>
    </rPh>
    <rPh sb="11" eb="12">
      <t>クモ</t>
    </rPh>
    <rPh sb="13" eb="14">
      <t>ウエ</t>
    </rPh>
    <rPh sb="14" eb="16">
      <t>カンコウ</t>
    </rPh>
    <rPh sb="16" eb="18">
      <t>キョウカイ</t>
    </rPh>
    <phoneticPr fontId="25"/>
  </si>
  <si>
    <t>ゆすはらエネルギー株式会社</t>
    <rPh sb="9" eb="13">
      <t>カブシキガイシャ</t>
    </rPh>
    <phoneticPr fontId="2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</si>
  <si>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</si>
  <si>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</si>
  <si>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</si>
  <si>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</si>
  <si>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</si>
  <si>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</si>
  <si>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</si>
  <si>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</si>
  <si>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</si>
  <si>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</si>
  <si>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</si>
  <si>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</si>
  <si>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</si>
  <si>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</si>
  <si>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介護保険事業特別会計</t>
    <phoneticPr fontId="5"/>
  </si>
  <si>
    <t>後期高齢者医療特別会計</t>
    <phoneticPr fontId="5"/>
  </si>
  <si>
    <t>病院事業会計</t>
    <phoneticPr fontId="5"/>
  </si>
  <si>
    <t>法適用企業</t>
    <phoneticPr fontId="5"/>
  </si>
  <si>
    <t>簡易水道事業特別会計</t>
    <phoneticPr fontId="5"/>
  </si>
  <si>
    <t>法非適用企業</t>
    <phoneticPr fontId="5"/>
  </si>
  <si>
    <t>下水道事業特別会計</t>
    <phoneticPr fontId="5"/>
  </si>
  <si>
    <t>農業集落排水事業特別会計</t>
    <phoneticPr fontId="5"/>
  </si>
  <si>
    <t>風ぐるま事業特別会計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</si>
  <si>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</si>
  <si>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</si>
  <si>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</si>
  <si>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0"/>
  </si>
  <si>
    <t>左のうち
一般会計等
負担見込額</t>
    <phoneticPr fontId="5"/>
  </si>
  <si>
    <t>高幡消防組合（一般会計）</t>
    <rPh sb="0" eb="6">
      <t>コウバンショウボウクミアイ</t>
    </rPh>
    <rPh sb="7" eb="9">
      <t>イッパン</t>
    </rPh>
    <rPh sb="9" eb="11">
      <t>カイケイ</t>
    </rPh>
    <phoneticPr fontId="25"/>
  </si>
  <si>
    <t>津野山養護老人ホーム組合(一般会計)</t>
    <rPh sb="0" eb="3">
      <t>ツノヤマ</t>
    </rPh>
    <rPh sb="3" eb="7">
      <t>ヨウゴロウジン</t>
    </rPh>
    <rPh sb="10" eb="12">
      <t>クミアイ</t>
    </rPh>
    <rPh sb="13" eb="15">
      <t>イッパン</t>
    </rPh>
    <rPh sb="15" eb="17">
      <t>カイケイ</t>
    </rPh>
    <phoneticPr fontId="25"/>
  </si>
  <si>
    <t>高陵特別養護老人ホーム(一般会計)</t>
    <rPh sb="0" eb="1">
      <t>コウ</t>
    </rPh>
    <rPh sb="1" eb="2">
      <t>リョウ</t>
    </rPh>
    <rPh sb="2" eb="4">
      <t>トクベツ</t>
    </rPh>
    <rPh sb="4" eb="6">
      <t>ヨウゴ</t>
    </rPh>
    <rPh sb="6" eb="8">
      <t>ロウジン</t>
    </rPh>
    <rPh sb="12" eb="14">
      <t>イッパン</t>
    </rPh>
    <rPh sb="14" eb="16">
      <t>カイケイ</t>
    </rPh>
    <phoneticPr fontId="25"/>
  </si>
  <si>
    <t>津野山広域事務組合(一般会計)</t>
    <rPh sb="0" eb="3">
      <t>ツノヤマ</t>
    </rPh>
    <rPh sb="3" eb="5">
      <t>コウイキ</t>
    </rPh>
    <rPh sb="5" eb="9">
      <t>ジムクミアイ</t>
    </rPh>
    <rPh sb="10" eb="12">
      <t>イッパン</t>
    </rPh>
    <rPh sb="12" eb="14">
      <t>カイケイ</t>
    </rPh>
    <phoneticPr fontId="25"/>
  </si>
  <si>
    <t>高幡東部清掃組合(一般会計)</t>
    <rPh sb="0" eb="2">
      <t>コウバン</t>
    </rPh>
    <rPh sb="2" eb="4">
      <t>トウブ</t>
    </rPh>
    <rPh sb="4" eb="6">
      <t>セイソウ</t>
    </rPh>
    <rPh sb="6" eb="8">
      <t>クミアイ</t>
    </rPh>
    <rPh sb="9" eb="13">
      <t>イッパンカイケイ</t>
    </rPh>
    <phoneticPr fontId="25"/>
  </si>
  <si>
    <t>高知県広域食肉センター事務組合(一般会計)</t>
    <rPh sb="0" eb="3">
      <t>コウチケン</t>
    </rPh>
    <rPh sb="3" eb="5">
      <t>コウイキ</t>
    </rPh>
    <rPh sb="5" eb="7">
      <t>ショクニク</t>
    </rPh>
    <rPh sb="11" eb="15">
      <t>ジムクミアイ</t>
    </rPh>
    <rPh sb="16" eb="18">
      <t>イッパン</t>
    </rPh>
    <rPh sb="18" eb="20">
      <t>カイケイ</t>
    </rPh>
    <phoneticPr fontId="25"/>
  </si>
  <si>
    <t>高幡障害者支援施設組合(一般会計)</t>
    <rPh sb="0" eb="2">
      <t>コウバン</t>
    </rPh>
    <rPh sb="2" eb="5">
      <t>ショウガイシャ</t>
    </rPh>
    <rPh sb="5" eb="7">
      <t>シエン</t>
    </rPh>
    <rPh sb="7" eb="9">
      <t>シセツ</t>
    </rPh>
    <rPh sb="9" eb="11">
      <t>クミアイ</t>
    </rPh>
    <rPh sb="12" eb="14">
      <t>イッパン</t>
    </rPh>
    <rPh sb="14" eb="16">
      <t>カイケイ</t>
    </rPh>
    <phoneticPr fontId="25"/>
  </si>
  <si>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25"/>
  </si>
  <si>
    <t>高幡広域市町村圏事務組合(滞納整理事業特別会計)</t>
    <rPh sb="0" eb="2">
      <t>コウバン</t>
    </rPh>
    <rPh sb="2" eb="4">
      <t>コウイキ</t>
    </rPh>
    <rPh sb="4" eb="7">
      <t>シチョウソン</t>
    </rPh>
    <rPh sb="7" eb="8">
      <t>ケン</t>
    </rPh>
    <rPh sb="8" eb="10">
      <t>ジム</t>
    </rPh>
    <rPh sb="10" eb="12">
      <t>クミアイ</t>
    </rPh>
    <rPh sb="13" eb="19">
      <t>タイノウセイリジギョウ</t>
    </rPh>
    <rPh sb="19" eb="23">
      <t>トクベツカイケイ</t>
    </rPh>
    <phoneticPr fontId="25"/>
  </si>
  <si>
    <t>こうち人づくり広域連合(一般会計)</t>
    <rPh sb="3" eb="4">
      <t>ヒト</t>
    </rPh>
    <rPh sb="7" eb="11">
      <t>コウイキレンゴウ</t>
    </rPh>
    <rPh sb="12" eb="14">
      <t>イッパン</t>
    </rPh>
    <rPh sb="14" eb="16">
      <t>カイケイ</t>
    </rPh>
    <phoneticPr fontId="25"/>
  </si>
  <si>
    <t>高知県市町村総合事務組合(一般会計)</t>
    <rPh sb="0" eb="3">
      <t>コウチケン</t>
    </rPh>
    <rPh sb="3" eb="6">
      <t>シチョウソン</t>
    </rPh>
    <rPh sb="6" eb="8">
      <t>ソウゴウ</t>
    </rPh>
    <rPh sb="8" eb="12">
      <t>ジムクミアイ</t>
    </rPh>
    <rPh sb="13" eb="15">
      <t>イッパン</t>
    </rPh>
    <rPh sb="15" eb="17">
      <t>カイケイ</t>
    </rPh>
    <phoneticPr fontId="25"/>
  </si>
  <si>
    <t>高知県市町村総合事務組合(交通災害共済事業特別会計)</t>
    <rPh sb="0" eb="3">
      <t>コウチケン</t>
    </rPh>
    <rPh sb="3" eb="6">
      <t>シチョウソン</t>
    </rPh>
    <rPh sb="6" eb="8">
      <t>ソウゴウ</t>
    </rPh>
    <rPh sb="8" eb="12">
      <t>ジムクミアイ</t>
    </rPh>
    <rPh sb="13" eb="19">
      <t>コウツウサイガイキョウサイ</t>
    </rPh>
    <rPh sb="19" eb="21">
      <t>ジギョウ</t>
    </rPh>
    <rPh sb="21" eb="25">
      <t>トクベツカイケイ</t>
    </rPh>
    <phoneticPr fontId="25"/>
  </si>
  <si>
    <t>高知県後期高齢者医療広域連合(一般会計)</t>
    <rPh sb="0" eb="3">
      <t>コウチケン</t>
    </rPh>
    <rPh sb="3" eb="8">
      <t>コウキコウレイシャ</t>
    </rPh>
    <rPh sb="8" eb="10">
      <t>イリョウ</t>
    </rPh>
    <rPh sb="10" eb="12">
      <t>コウイキ</t>
    </rPh>
    <rPh sb="12" eb="14">
      <t>レンゴウ</t>
    </rPh>
    <rPh sb="15" eb="17">
      <t>イッパン</t>
    </rPh>
    <rPh sb="17" eb="19">
      <t>カイケイ</t>
    </rPh>
    <phoneticPr fontId="25"/>
  </si>
  <si>
    <t>高知県後期高齢者医療広域連合(特別会計)</t>
    <rPh sb="0" eb="3">
      <t>コウチケン</t>
    </rPh>
    <rPh sb="3" eb="8">
      <t>コウキコウレイシャ</t>
    </rPh>
    <rPh sb="8" eb="10">
      <t>イリョウ</t>
    </rPh>
    <rPh sb="10" eb="14">
      <t>コウイキレンゴウ</t>
    </rPh>
    <rPh sb="15" eb="17">
      <t>トクベツ</t>
    </rPh>
    <rPh sb="17" eb="19">
      <t>カイケイ</t>
    </rPh>
    <phoneticPr fontId="2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</si>
  <si>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</si>
  <si>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</si>
  <si>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</si>
  <si>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</si>
  <si>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</si>
  <si>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</si>
  <si>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</si>
  <si>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</si>
  <si>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0"/>
  </si>
  <si>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</si>
  <si>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</si>
  <si>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</si>
  <si>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20"/>
  </si>
  <si>
    <t>元利償還金</t>
    <rPh sb="0" eb="2">
      <t>ガンリ</t>
    </rPh>
    <rPh sb="2" eb="5">
      <t>ショウカンキン</t>
    </rPh>
    <phoneticPr fontId="20"/>
  </si>
  <si>
    <t>将来負担額</t>
    <rPh sb="0" eb="2">
      <t>ショウライ</t>
    </rPh>
    <rPh sb="2" eb="4">
      <t>フタン</t>
    </rPh>
    <rPh sb="4" eb="5">
      <t>ガク</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</si>
  <si>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20"/>
  </si>
  <si>
    <t>債務負担行為</t>
    <rPh sb="0" eb="2">
      <t>サイム</t>
    </rPh>
    <rPh sb="2" eb="4">
      <t>フタン</t>
    </rPh>
    <rPh sb="4" eb="6">
      <t>コウイ</t>
    </rPh>
    <phoneticPr fontId="5"/>
  </si>
  <si>
    <t>PFI事業に係るもの</t>
    <rPh sb="3" eb="5">
      <t>ジギョウ</t>
    </rPh>
    <rPh sb="6" eb="7">
      <t>カカ</t>
    </rPh>
    <phoneticPr fontId="20"/>
  </si>
  <si>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</si>
  <si>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0"/>
  </si>
  <si>
    <t>いわゆる五省協定等に係るもの</t>
    <rPh sb="4" eb="6">
      <t>ゴショウ</t>
    </rPh>
    <rPh sb="6" eb="9">
      <t>キョウテイトウ</t>
    </rPh>
    <rPh sb="10" eb="11">
      <t>カカ</t>
    </rPh>
    <phoneticPr fontId="20"/>
  </si>
  <si>
    <t>準元利償還金</t>
    <rPh sb="0" eb="1">
      <t>ジュン</t>
    </rPh>
    <rPh sb="1" eb="3">
      <t>ガンリ</t>
    </rPh>
    <rPh sb="3" eb="6">
      <t>ショウカンキン</t>
    </rPh>
    <phoneticPr fontId="2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</si>
  <si>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0"/>
  </si>
  <si>
    <t xml:space="preserve">公営企業債等繰入見込額 </t>
    <rPh sb="0" eb="2">
      <t>コウエイ</t>
    </rPh>
    <rPh sb="2" eb="5">
      <t>キギョウサイ</t>
    </rPh>
    <rPh sb="5" eb="6">
      <t>トウ</t>
    </rPh>
    <rPh sb="6" eb="8">
      <t>クリイ</t>
    </rPh>
    <rPh sb="8" eb="11">
      <t>ミコミガク</t>
    </rPh>
    <phoneticPr fontId="20"/>
  </si>
  <si>
    <t>国営土地改良事業に係るもの</t>
    <rPh sb="0" eb="2">
      <t>コクエイ</t>
    </rPh>
    <rPh sb="2" eb="4">
      <t>トチ</t>
    </rPh>
    <rPh sb="4" eb="6">
      <t>カイリョウ</t>
    </rPh>
    <rPh sb="6" eb="8">
      <t>ジギョウ</t>
    </rPh>
    <rPh sb="9" eb="10">
      <t>カカ</t>
    </rPh>
    <phoneticPr fontId="2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</si>
  <si>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0"/>
  </si>
  <si>
    <t xml:space="preserve">組合等負担等見込額 </t>
    <rPh sb="0" eb="2">
      <t>クミアイ</t>
    </rPh>
    <rPh sb="2" eb="3">
      <t>トウ</t>
    </rPh>
    <rPh sb="3" eb="5">
      <t>フタン</t>
    </rPh>
    <rPh sb="5" eb="6">
      <t>トウ</t>
    </rPh>
    <rPh sb="6" eb="9">
      <t>ミコミガク</t>
    </rPh>
    <phoneticPr fontId="2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</si>
  <si>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</si>
  <si>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0"/>
  </si>
  <si>
    <t xml:space="preserve">退職手当負担見込額 </t>
    <rPh sb="0" eb="2">
      <t>タイショク</t>
    </rPh>
    <rPh sb="2" eb="4">
      <t>テアテ</t>
    </rPh>
    <rPh sb="4" eb="6">
      <t>フタン</t>
    </rPh>
    <rPh sb="6" eb="9">
      <t>ミコミガク</t>
    </rPh>
    <phoneticPr fontId="20"/>
  </si>
  <si>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</si>
  <si>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</si>
  <si>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</si>
  <si>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</si>
  <si>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</si>
  <si>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</si>
  <si>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</si>
  <si>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</si>
  <si>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</si>
  <si>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</si>
  <si>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0"/>
  </si>
  <si>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</si>
  <si>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</si>
  <si>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</si>
  <si>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</si>
  <si>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0"/>
  </si>
  <si>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</si>
  <si>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0"/>
  </si>
  <si>
    <t xml:space="preserve">充当可能特定歳入 </t>
    <rPh sb="0" eb="2">
      <t>ジュウトウ</t>
    </rPh>
    <rPh sb="2" eb="4">
      <t>カノウ</t>
    </rPh>
    <rPh sb="4" eb="6">
      <t>トクテイ</t>
    </rPh>
    <rPh sb="6" eb="8">
      <t>サイニュウ</t>
    </rPh>
    <phoneticPr fontId="20"/>
  </si>
  <si>
    <t xml:space="preserve">基準財政需要額算入見込額 </t>
    <rPh sb="0" eb="2">
      <t>キジュン</t>
    </rPh>
    <rPh sb="2" eb="4">
      <t>ザイセイ</t>
    </rPh>
    <rPh sb="4" eb="7">
      <t>ジュヨウガク</t>
    </rPh>
    <rPh sb="7" eb="9">
      <t>サンニュウ</t>
    </rPh>
    <rPh sb="9" eb="12">
      <t>ミコミガク</t>
    </rPh>
    <phoneticPr fontId="20"/>
  </si>
  <si>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</si>
  <si>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</si>
  <si>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</si>
  <si>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</si>
  <si>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0"/>
  </si>
  <si>
    <t>土地開発公社に係る将来負担額</t>
    <rPh sb="0" eb="2">
      <t>トチ</t>
    </rPh>
    <rPh sb="2" eb="4">
      <t>カイハツ</t>
    </rPh>
    <rPh sb="4" eb="6">
      <t>コウシャ</t>
    </rPh>
    <rPh sb="7" eb="8">
      <t>カカ</t>
    </rPh>
    <rPh sb="9" eb="11">
      <t>ショウライ</t>
    </rPh>
    <rPh sb="11" eb="14">
      <t>フタンガク</t>
    </rPh>
    <phoneticPr fontId="20"/>
  </si>
  <si>
    <t>利子補給に係るもの</t>
  </si>
  <si>
    <t>健全化判断比率</t>
    <rPh sb="0" eb="3">
      <t>ケンゼンカ</t>
    </rPh>
    <rPh sb="3" eb="5">
      <t>ハンダン</t>
    </rPh>
    <rPh sb="5" eb="7">
      <t>ヒリツ</t>
    </rPh>
    <phoneticPr fontId="9"/>
  </si>
  <si>
    <t>令和5年度</t>
    <rPh sb="0" eb="2">
      <t>レイワ</t>
    </rPh>
    <rPh sb="3" eb="5">
      <t>ネンド</t>
    </rPh>
    <phoneticPr fontId="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</si>
  <si>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</si>
  <si>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</si>
  <si>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</si>
  <si>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</si>
  <si>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</si>
  <si>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</si>
  <si>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0"/>
  </si>
  <si>
    <t>(Ｃ)</t>
    <phoneticPr fontId="5"/>
  </si>
  <si>
    <t>連結実質赤字比率</t>
    <rPh sb="0" eb="2">
      <t>レンケツ</t>
    </rPh>
    <rPh sb="2" eb="4">
      <t>ジッシツ</t>
    </rPh>
    <rPh sb="4" eb="6">
      <t>アカジ</t>
    </rPh>
    <rPh sb="6" eb="8">
      <t>ヒリツ</t>
    </rPh>
    <phoneticPr fontId="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</si>
  <si>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</si>
  <si>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</si>
  <si>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9"/>
  </si>
  <si>
    <t>(Ｃ)－(Ｄ)</t>
    <phoneticPr fontId="5"/>
  </si>
  <si>
    <t>将来負担比率</t>
    <rPh sb="0" eb="2">
      <t>ショウライ</t>
    </rPh>
    <rPh sb="2" eb="4">
      <t>フタン</t>
    </rPh>
    <rPh sb="4" eb="6">
      <t>ヒリツ</t>
    </rPh>
    <phoneticPr fontId="9"/>
  </si>
  <si>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</si>
  <si>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</si>
  <si>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</si>
  <si>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</si>
  <si>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</si>
  <si>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</si>
  <si>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</si>
  <si>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</si>
  <si>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</si>
  <si>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</si>
  <si>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</si>
  <si>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</si>
  <si>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</si>
  <si>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</si>
  <si>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</si>
  <si>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</si>
  <si>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</si>
  <si>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</si>
  <si>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</si>
  <si>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</si>
  <si>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</si>
  <si>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</si>
  <si>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</si>
  <si>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21"/>
  </si>
  <si>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</si>
  <si>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</si>
  <si>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</si>
  <si>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</si>
  <si>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2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</si>
  <si>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</si>
  <si>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</si>
  <si>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</si>
  <si>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</si>
  <si>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</si>
  <si>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</si>
  <si>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</si>
  <si>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</si>
  <si>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</si>
  <si>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</si>
  <si>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</si>
  <si>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</si>
  <si>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</si>
  <si>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</si>
  <si>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</si>
  <si>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</si>
  <si>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</si>
  <si>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</si>
  <si>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</si>
  <si>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</si>
  <si>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</si>
  <si>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</si>
  <si>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標準財政規模比（％）</t>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</si>
  <si>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</si>
  <si>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</si>
  <si>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</si>
  <si>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</si>
  <si>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</si>
  <si>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病院事業会計</t>
  </si>
  <si>
    <t>風ぐるま事業特別会計</t>
  </si>
  <si>
    <t>一般会計</t>
  </si>
  <si>
    <t>介護保険事業特別会計</t>
  </si>
  <si>
    <t>下水道事業特別会計</t>
  </si>
  <si>
    <t>簡易水道事業特別会計</t>
  </si>
  <si>
    <t>農業集落排水事業特別会計</t>
  </si>
  <si>
    <t>国民健康保険特別会計</t>
  </si>
  <si>
    <t>その他会計（赤字）</t>
  </si>
  <si>
    <t>その他会計（黒字）</t>
  </si>
  <si>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</si>
  <si>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</si>
  <si>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</si>
  <si>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</si>
  <si>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</si>
  <si>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</si>
  <si>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</si>
  <si>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</si>
  <si>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</si>
  <si>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</si>
  <si>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</si>
  <si>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</si>
  <si>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</si>
  <si>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</si>
  <si>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</si>
  <si>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</si>
  <si>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</si>
  <si>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R01</t>
    <phoneticPr fontId="5"/>
  </si>
  <si>
    <t>R02</t>
    <phoneticPr fontId="5"/>
  </si>
  <si>
    <t>R03</t>
    <phoneticPr fontId="5"/>
  </si>
  <si>
    <t>R04</t>
    <phoneticPr fontId="5"/>
  </si>
  <si>
    <t>R05</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</si>
  <si>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</si>
  <si>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3"/>
  </si>
  <si>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</si>
  <si>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3"/>
  </si>
  <si>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</si>
  <si>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</si>
  <si>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</si>
  <si>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</si>
  <si>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</si>
  <si>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</si>
  <si>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</si>
  <si>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</si>
  <si>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</si>
  <si>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</si>
  <si>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</si>
  <si>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</si>
  <si>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</si>
  <si>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</si>
  <si>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</si>
  <si>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</si>
  <si>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</si>
  <si>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</si>
  <si>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減債基金</t>
    <rPh sb="0" eb="2">
      <t>ゲンサイ</t>
    </rPh>
    <rPh sb="2" eb="4">
      <t>キキン</t>
    </rPh>
    <phoneticPr fontId="5"/>
  </si>
  <si>
    <t>保健文化社会福祉基金</t>
    <rPh sb="0" eb="4">
      <t>ホケンブンカ</t>
    </rPh>
    <rPh sb="4" eb="6">
      <t>シャカイ</t>
    </rPh>
    <rPh sb="6" eb="8">
      <t>フクシ</t>
    </rPh>
    <rPh sb="8" eb="10">
      <t>キキン</t>
    </rPh>
    <phoneticPr fontId="5"/>
  </si>
  <si>
    <t>公共施設整備事業基金</t>
    <rPh sb="0" eb="4">
      <t>コウキョウシセツ</t>
    </rPh>
    <rPh sb="4" eb="6">
      <t>セイビ</t>
    </rPh>
    <rPh sb="6" eb="8">
      <t>ジギョウ</t>
    </rPh>
    <rPh sb="8" eb="10">
      <t>キキン</t>
    </rPh>
    <phoneticPr fontId="25"/>
  </si>
  <si>
    <t>ゆすはら21夢・未来基金</t>
    <rPh sb="6" eb="7">
      <t>ユメ</t>
    </rPh>
    <rPh sb="8" eb="10">
      <t>ミライ</t>
    </rPh>
    <rPh sb="10" eb="12">
      <t>キキン</t>
    </rPh>
    <phoneticPr fontId="25"/>
  </si>
  <si>
    <t>森と水の文化のまちづくり基金</t>
    <rPh sb="0" eb="1">
      <t>モリ</t>
    </rPh>
    <rPh sb="2" eb="3">
      <t>ミズ</t>
    </rPh>
    <rPh sb="4" eb="6">
      <t>ブンカ</t>
    </rPh>
    <rPh sb="12" eb="14">
      <t>キキン</t>
    </rPh>
    <phoneticPr fontId="25"/>
  </si>
  <si>
    <t>森林環境譲与税基金</t>
    <rPh sb="0" eb="2">
      <t>シンリン</t>
    </rPh>
    <rPh sb="2" eb="4">
      <t>カンキョウ</t>
    </rPh>
    <rPh sb="4" eb="6">
      <t>ジョウヨ</t>
    </rPh>
    <rPh sb="6" eb="7">
      <t>ゼイ</t>
    </rPh>
    <rPh sb="7" eb="9">
      <t>キキン</t>
    </rPh>
    <phoneticPr fontId="25"/>
  </si>
  <si>
    <t>基金残高合計</t>
    <rPh sb="0" eb="2">
      <t>キキン</t>
    </rPh>
    <rPh sb="2" eb="4">
      <t>ザンダカ</t>
    </rPh>
    <rPh sb="4" eb="6">
      <t>ゴウケイ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</si>
</sst>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_ "/>
    <numFmt numFmtId="177" formatCode="#,##0_ "/>
    <numFmt numFmtId="178" formatCode="#,##0;&quot;△ &quot;#,##0"/>
    <numFmt numFmtId="179" formatCode="#,##0.0;&quot;▲ &quot;#,##0.0"/>
    <numFmt numFmtId="180" formatCode="#,##0.0_);[Red]\(#,##0.0\)"/>
    <numFmt numFmtId="181" formatCode="#,##0;&quot;▲ &quot;#,##0"/>
    <numFmt numFmtId="182" formatCode="0.0_ "/>
    <numFmt numFmtId="183" formatCode="&quot;( &quot;0.0&quot; )&quot;;&quot;( &quot;\-0.0&quot; )&quot;"/>
    <numFmt numFmtId="184" formatCode="0.00_ "/>
    <numFmt numFmtId="185" formatCode="0_ "/>
    <numFmt numFmtId="186" formatCode="@&quot; &quot;"/>
    <numFmt numFmtId="187" formatCode="&quot;(&quot;0&quot;)&quot;"/>
    <numFmt numFmtId="188" formatCode="0.00;&quot;▲ &quot;0.00"/>
    <numFmt numFmtId="189" formatCode="0.0;&quot;▲ &quot;0.0"/>
    <numFmt numFmtId="190" formatCode="#,##0.00;&quot;▲ &quot;#,##0.00"/>
  </numFmts>
  <fonts count="39" x14ac:knownFonts="1">
    <font>
      <sz val="11"/>
      <color theme="1"/>
      <name val="ＭＳ Ｐゴシック"/>
      <family val="2"/>
      <charset val="128"/>
    </font>
    <font>
      <sz val="11"/>
      <name val="ＭＳ Ｐゴシック"/>
      <family val="3"/>
      <charset val="128"/>
    </font>
    <font>
      <sz val="6"/>
      <name val="ＭＳ Ｐゴシック"/>
      <family val="2"/>
      <charset val="128"/>
    </font>
    <font>
      <sz val="11"/>
      <color indexed="8"/>
      <name val="ＭＳ Ｐゴシック"/>
      <family val="3"/>
      <charset val="128"/>
    </font>
    <font>
      <sz val="14"/>
      <color indexed="8"/>
      <name val="ＭＳ Ｐゴシック"/>
      <family val="3"/>
      <charset val="128"/>
    </font>
    <font>
      <sz val="6"/>
      <name val="ＭＳ Ｐゴシック"/>
      <family val="3"/>
      <charset val="128"/>
    </font>
    <font>
      <sz val="11"/>
      <color theme="1"/>
      <name val="ＭＳ Ｐゴシック"/>
      <family val="3"/>
      <charset val="128"/>
    </font>
    <font>
      <sz val="14"/>
      <color theme="1"/>
      <name val="ＭＳ Ｐゴシック"/>
      <family val="3"/>
      <charset val="128"/>
    </font>
    <font>
      <sz val="11"/>
      <color theme="1"/>
      <name val="游ゴシック"/>
      <family val="3"/>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sz val="11"/>
      <color indexed="8"/>
      <name val="ＭＳ ゴシック"/>
      <family val="3"/>
      <charset val="128"/>
    </font>
    <font>
      <b/>
      <sz val="24"/>
      <color indexed="8"/>
      <name val="ＭＳ ゴシック"/>
      <family val="3"/>
      <charset val="128"/>
    </font>
    <font>
      <b/>
      <sz val="12"/>
      <color indexed="8"/>
      <name val="ＭＳ ゴシック"/>
      <family val="3"/>
      <charset val="128"/>
    </font>
    <font>
      <sz val="12"/>
      <color indexed="8"/>
      <name val="ＭＳ Ｐゴシック"/>
      <family val="3"/>
      <charset val="128"/>
    </font>
    <font>
      <sz val="6"/>
      <name val="ＭＳ ゴシック"/>
      <family val="2"/>
      <charset val="128"/>
    </font>
    <font>
      <strike/>
      <sz val="14"/>
      <color indexed="8"/>
      <name val="ＭＳ Ｐゴシック"/>
      <family val="3"/>
      <charset val="128"/>
    </font>
    <font>
      <sz val="12"/>
      <color indexed="8"/>
      <name val="ＭＳ ゴシック"/>
      <family val="3"/>
      <charset val="128"/>
    </font>
    <font>
      <sz val="11"/>
      <name val="ＭＳ ゴシック"/>
      <family val="3"/>
      <charset val="128"/>
    </font>
    <font>
      <b/>
      <sz val="16"/>
      <color indexed="8"/>
      <name val="ＭＳ 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bottom style="thin">
        <color indexed="64"/>
      </bottom>
      <diagonal/>
    </border>
    <border>
      <left style="thin">
        <color indexed="64"/>
      </left>
      <right style="dashed">
        <color indexed="64"/>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6" fillId="0" borderId="0">
      <alignment vertical="center"/>
    </xf>
    <xf numFmtId="0" fontId="8" fillId="0" borderId="0">
      <alignment vertical="center"/>
    </xf>
    <xf numFmtId="0" fontId="1" fillId="0" borderId="0">
      <alignment vertical="center"/>
    </xf>
    <xf numFmtId="0" fontId="3" fillId="0" borderId="0">
      <alignment vertical="center"/>
    </xf>
    <xf numFmtId="0" fontId="9"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 fillId="0" borderId="0">
      <alignment vertical="center"/>
    </xf>
  </cellStyleXfs>
  <cellXfs count="1235">
    <xf numFmtId="0" fontId="0" fillId="0" borderId="0" xfId="0">
      <alignment vertical="center"/>
    </xf>
    <xf numFmtId="0" fontId="0" fillId="2" borderId="0" xfId="1" applyFont="1" applyFill="1" applyAlignment="1">
      <alignment vertical="center"/>
    </xf>
    <xf numFmtId="0" fontId="1" fillId="2" borderId="0" xfId="1" applyFill="1" applyAlignment="1" applyProtection="1">
      <alignment vertical="center"/>
      <protection hidden="1"/>
    </xf>
    <xf numFmtId="0" fontId="3" fillId="0" borderId="0" xfId="2" applyFont="1">
      <alignment vertical="center"/>
    </xf>
    <xf numFmtId="0" fontId="1" fillId="2" borderId="0" xfId="1" applyFill="1" applyAlignment="1">
      <alignment vertical="center"/>
    </xf>
    <xf numFmtId="0" fontId="1" fillId="2" borderId="0" xfId="1" applyFill="1" applyProtection="1">
      <protection hidden="1"/>
    </xf>
    <xf numFmtId="0" fontId="3" fillId="0" borderId="1" xfId="2" applyFont="1" applyBorder="1">
      <alignment vertical="center"/>
    </xf>
    <xf numFmtId="0" fontId="3" fillId="0" borderId="2" xfId="2" applyFont="1" applyBorder="1">
      <alignment vertical="center"/>
    </xf>
    <xf numFmtId="176" fontId="3" fillId="0" borderId="2" xfId="2" applyNumberFormat="1" applyFont="1" applyBorder="1">
      <alignment vertical="center"/>
    </xf>
    <xf numFmtId="0" fontId="3" fillId="0" borderId="3" xfId="2" applyFont="1" applyBorder="1">
      <alignment vertical="center"/>
    </xf>
    <xf numFmtId="0" fontId="3" fillId="0" borderId="4" xfId="2" applyFont="1" applyBorder="1">
      <alignment vertical="center"/>
    </xf>
    <xf numFmtId="0" fontId="3" fillId="0" borderId="5" xfId="2" applyFont="1" applyBorder="1">
      <alignment vertical="center"/>
    </xf>
    <xf numFmtId="0" fontId="3" fillId="0" borderId="6" xfId="2" applyFont="1" applyBorder="1">
      <alignment vertical="center"/>
    </xf>
    <xf numFmtId="0" fontId="3" fillId="0" borderId="7" xfId="2" applyFont="1" applyBorder="1">
      <alignment vertical="center"/>
    </xf>
    <xf numFmtId="0" fontId="3" fillId="0" borderId="8" xfId="2" applyFont="1" applyBorder="1">
      <alignment vertical="center"/>
    </xf>
    <xf numFmtId="0" fontId="3" fillId="0" borderId="9" xfId="2" applyFont="1" applyBorder="1">
      <alignment vertical="center"/>
    </xf>
    <xf numFmtId="0" fontId="4" fillId="0" borderId="1" xfId="2" applyFont="1" applyBorder="1">
      <alignment vertical="center"/>
    </xf>
    <xf numFmtId="177" fontId="6" fillId="0" borderId="0" xfId="2" applyNumberFormat="1" applyFont="1">
      <alignment vertical="center"/>
    </xf>
    <xf numFmtId="177" fontId="3" fillId="0" borderId="0" xfId="2" applyNumberFormat="1" applyFont="1">
      <alignment vertical="center"/>
    </xf>
    <xf numFmtId="178" fontId="3" fillId="2" borderId="0" xfId="3" applyNumberFormat="1" applyFont="1" applyFill="1" applyAlignment="1">
      <alignment vertical="center" wrapText="1"/>
    </xf>
    <xf numFmtId="49" fontId="3" fillId="2" borderId="0" xfId="3" applyNumberFormat="1" applyFont="1" applyFill="1" applyAlignment="1">
      <alignment horizontal="center" vertical="center" wrapText="1"/>
    </xf>
    <xf numFmtId="49" fontId="3" fillId="2" borderId="0" xfId="3" applyNumberFormat="1" applyFont="1" applyFill="1" applyAlignment="1">
      <alignment horizontal="center" vertical="center"/>
    </xf>
    <xf numFmtId="177" fontId="3" fillId="0" borderId="4" xfId="2" applyNumberFormat="1" applyFont="1" applyBorder="1">
      <alignment vertical="center"/>
    </xf>
    <xf numFmtId="177" fontId="3" fillId="0" borderId="5" xfId="2" applyNumberFormat="1" applyFont="1" applyBorder="1">
      <alignment vertical="center"/>
    </xf>
    <xf numFmtId="180" fontId="3" fillId="0" borderId="0" xfId="2" applyNumberFormat="1" applyFont="1">
      <alignment vertical="center"/>
    </xf>
    <xf numFmtId="177" fontId="3" fillId="0" borderId="6" xfId="2" applyNumberFormat="1" applyFont="1" applyBorder="1">
      <alignment vertical="center"/>
    </xf>
    <xf numFmtId="177" fontId="3" fillId="0" borderId="7" xfId="2" applyNumberFormat="1" applyFont="1" applyBorder="1">
      <alignment vertical="center"/>
    </xf>
    <xf numFmtId="176" fontId="3" fillId="0" borderId="7" xfId="2" applyNumberFormat="1" applyFont="1" applyBorder="1">
      <alignment vertical="center"/>
    </xf>
    <xf numFmtId="177" fontId="3" fillId="0" borderId="8" xfId="2" applyNumberFormat="1" applyFont="1" applyBorder="1">
      <alignment vertical="center"/>
    </xf>
    <xf numFmtId="0" fontId="4" fillId="0" borderId="4" xfId="2" applyFont="1" applyBorder="1">
      <alignment vertical="center"/>
    </xf>
    <xf numFmtId="0" fontId="3" fillId="0" borderId="0" xfId="3" applyFont="1">
      <alignment vertical="center"/>
    </xf>
    <xf numFmtId="176" fontId="3" fillId="0" borderId="0" xfId="3" applyNumberFormat="1" applyFont="1">
      <alignment vertical="center"/>
    </xf>
    <xf numFmtId="177" fontId="1" fillId="0" borderId="0" xfId="4" applyNumberFormat="1" applyAlignment="1">
      <alignment vertical="center"/>
    </xf>
    <xf numFmtId="181" fontId="1" fillId="0" borderId="0" xfId="5" applyNumberFormat="1" applyAlignment="1">
      <alignment horizontal="right" vertical="center"/>
    </xf>
    <xf numFmtId="179" fontId="1" fillId="0" borderId="0" xfId="5" applyNumberFormat="1" applyAlignment="1">
      <alignment horizontal="right" vertical="center"/>
    </xf>
    <xf numFmtId="177" fontId="3" fillId="2" borderId="0" xfId="2" applyNumberFormat="1" applyFont="1" applyFill="1" applyAlignment="1">
      <alignment vertical="center" wrapText="1"/>
    </xf>
    <xf numFmtId="177" fontId="1" fillId="0" borderId="0" xfId="4" applyNumberFormat="1" applyAlignment="1">
      <alignment horizontal="center" vertical="center"/>
    </xf>
    <xf numFmtId="0" fontId="7" fillId="0" borderId="0" xfId="6" applyFont="1">
      <alignment vertical="center"/>
    </xf>
    <xf numFmtId="0" fontId="1" fillId="2" borderId="0" xfId="1" applyFill="1"/>
    <xf numFmtId="179" fontId="3" fillId="2" borderId="12" xfId="3" applyNumberFormat="1" applyFont="1" applyFill="1" applyBorder="1" applyAlignment="1">
      <alignment horizontal="center" vertical="center"/>
    </xf>
    <xf numFmtId="0" fontId="3" fillId="0" borderId="1" xfId="2" applyFont="1" applyBorder="1" applyAlignment="1" applyProtection="1">
      <alignment horizontal="left" vertical="top" wrapText="1"/>
      <protection locked="0"/>
    </xf>
    <xf numFmtId="0" fontId="3" fillId="0" borderId="2" xfId="2" applyFont="1" applyBorder="1" applyAlignment="1" applyProtection="1">
      <alignment horizontal="left" vertical="top" wrapText="1"/>
      <protection locked="0"/>
    </xf>
    <xf numFmtId="0" fontId="3" fillId="0" borderId="3" xfId="2" applyFont="1" applyBorder="1" applyAlignment="1" applyProtection="1">
      <alignment horizontal="left" vertical="top" wrapText="1"/>
      <protection locked="0"/>
    </xf>
    <xf numFmtId="0" fontId="3" fillId="0" borderId="4" xfId="2" applyFont="1" applyBorder="1" applyAlignment="1" applyProtection="1">
      <alignment horizontal="left" vertical="top" wrapText="1"/>
      <protection locked="0"/>
    </xf>
    <xf numFmtId="0" fontId="3" fillId="0" borderId="0" xfId="2" applyFont="1" applyAlignment="1" applyProtection="1">
      <alignment horizontal="left" vertical="top" wrapText="1"/>
      <protection locked="0"/>
    </xf>
    <xf numFmtId="0" fontId="3" fillId="0" borderId="5" xfId="2" applyFont="1" applyBorder="1" applyAlignment="1" applyProtection="1">
      <alignment horizontal="left" vertical="top" wrapText="1"/>
      <protection locked="0"/>
    </xf>
    <xf numFmtId="0" fontId="3" fillId="0" borderId="6" xfId="2" applyFont="1" applyBorder="1" applyAlignment="1" applyProtection="1">
      <alignment horizontal="left" vertical="top" wrapText="1"/>
      <protection locked="0"/>
    </xf>
    <xf numFmtId="0" fontId="3" fillId="0" borderId="7" xfId="2" applyFont="1" applyBorder="1" applyAlignment="1" applyProtection="1">
      <alignment horizontal="left" vertical="top" wrapText="1"/>
      <protection locked="0"/>
    </xf>
    <xf numFmtId="0" fontId="3" fillId="0" borderId="8" xfId="2" applyFont="1" applyBorder="1" applyAlignment="1" applyProtection="1">
      <alignment horizontal="left" vertical="top" wrapText="1"/>
      <protection locked="0"/>
    </xf>
    <xf numFmtId="0" fontId="3" fillId="0" borderId="0" xfId="2" applyFont="1" applyAlignment="1">
      <alignment horizontal="center" vertical="center"/>
    </xf>
    <xf numFmtId="0" fontId="3" fillId="0" borderId="10" xfId="2" applyFont="1" applyBorder="1" applyAlignment="1">
      <alignment horizontal="center" vertical="center"/>
    </xf>
    <xf numFmtId="0" fontId="3" fillId="0" borderId="9" xfId="2" applyFont="1" applyBorder="1" applyAlignment="1">
      <alignment horizontal="center" vertical="center"/>
    </xf>
    <xf numFmtId="0" fontId="3" fillId="0" borderId="11" xfId="2" applyFont="1" applyBorder="1" applyAlignment="1">
      <alignment horizontal="center" vertical="center"/>
    </xf>
    <xf numFmtId="0" fontId="3" fillId="0" borderId="12" xfId="2" applyFont="1" applyBorder="1" applyAlignment="1">
      <alignment horizontal="center" vertical="center"/>
    </xf>
    <xf numFmtId="178" fontId="3" fillId="2" borderId="0" xfId="3" applyNumberFormat="1" applyFont="1" applyFill="1" applyAlignment="1">
      <alignment horizontal="center" vertical="center" wrapText="1"/>
    </xf>
    <xf numFmtId="179" fontId="3" fillId="2" borderId="0" xfId="3" applyNumberFormat="1" applyFont="1" applyFill="1" applyAlignment="1">
      <alignment horizontal="center" vertical="center"/>
    </xf>
    <xf numFmtId="178" fontId="3" fillId="2" borderId="12" xfId="3" applyNumberFormat="1" applyFont="1" applyFill="1" applyBorder="1" applyAlignment="1">
      <alignment horizontal="center" vertical="center" wrapText="1"/>
    </xf>
    <xf numFmtId="178" fontId="3" fillId="0" borderId="0" xfId="3" applyNumberFormat="1" applyFont="1" applyAlignment="1">
      <alignment horizontal="center" vertical="center" wrapText="1"/>
    </xf>
    <xf numFmtId="177" fontId="1" fillId="0" borderId="0" xfId="2" applyNumberFormat="1" applyAlignment="1">
      <alignment horizontal="center" vertical="center"/>
    </xf>
    <xf numFmtId="179" fontId="3" fillId="2" borderId="0" xfId="3" applyNumberFormat="1" applyFont="1" applyFill="1" applyAlignment="1">
      <alignment horizontal="center" vertical="center" wrapText="1"/>
    </xf>
    <xf numFmtId="179" fontId="3" fillId="0" borderId="0" xfId="2" applyNumberFormat="1" applyFont="1" applyAlignment="1">
      <alignment horizontal="center" vertical="center"/>
    </xf>
    <xf numFmtId="0" fontId="9" fillId="0" borderId="0" xfId="7" applyFont="1">
      <alignment vertical="center"/>
    </xf>
    <xf numFmtId="49" fontId="10" fillId="0" borderId="0" xfId="7" applyNumberFormat="1" applyFont="1" applyAlignment="1">
      <alignment horizontal="center" vertical="center"/>
    </xf>
    <xf numFmtId="49" fontId="9" fillId="0" borderId="0" xfId="7" applyNumberFormat="1" applyFont="1">
      <alignment vertical="center"/>
    </xf>
    <xf numFmtId="0" fontId="11" fillId="0" borderId="0" xfId="7" applyFont="1">
      <alignment vertical="center"/>
    </xf>
    <xf numFmtId="0" fontId="12" fillId="0" borderId="0" xfId="7" applyFont="1">
      <alignment vertical="center"/>
    </xf>
    <xf numFmtId="0" fontId="9" fillId="0" borderId="13" xfId="7" applyFont="1" applyBorder="1" applyAlignment="1">
      <alignment horizontal="center" vertical="center"/>
    </xf>
    <xf numFmtId="0" fontId="9" fillId="0" borderId="14" xfId="7" applyFont="1" applyBorder="1" applyAlignment="1">
      <alignment horizontal="center" vertical="center"/>
    </xf>
    <xf numFmtId="0" fontId="9" fillId="0" borderId="15" xfId="7" applyFont="1" applyBorder="1" applyAlignment="1">
      <alignment horizontal="center" vertical="center"/>
    </xf>
    <xf numFmtId="0" fontId="9" fillId="0" borderId="16" xfId="7" applyFont="1" applyBorder="1" applyAlignment="1">
      <alignment horizontal="center" vertical="center"/>
    </xf>
    <xf numFmtId="0" fontId="9" fillId="0" borderId="17" xfId="7" applyFont="1" applyBorder="1" applyAlignment="1">
      <alignment horizontal="center" vertical="center"/>
    </xf>
    <xf numFmtId="0" fontId="9" fillId="0" borderId="18" xfId="7" applyFont="1" applyBorder="1" applyAlignment="1">
      <alignment horizontal="center" vertical="center"/>
    </xf>
    <xf numFmtId="0" fontId="9" fillId="0" borderId="19" xfId="7" applyFont="1" applyBorder="1" applyAlignment="1">
      <alignment horizontal="center" vertical="center"/>
    </xf>
    <xf numFmtId="0" fontId="9" fillId="0" borderId="20" xfId="7" applyFont="1" applyBorder="1" applyAlignment="1">
      <alignment horizontal="center" vertical="center"/>
    </xf>
    <xf numFmtId="0" fontId="9" fillId="0" borderId="21" xfId="7" applyFont="1" applyBorder="1" applyAlignment="1">
      <alignment horizontal="center" vertical="center"/>
    </xf>
    <xf numFmtId="0" fontId="9" fillId="0" borderId="22" xfId="7" applyFont="1" applyBorder="1" applyAlignment="1">
      <alignment horizontal="center" vertical="center"/>
    </xf>
    <xf numFmtId="0" fontId="9" fillId="0" borderId="23" xfId="7" applyFont="1" applyBorder="1" applyAlignment="1">
      <alignment horizontal="center" vertical="center"/>
    </xf>
    <xf numFmtId="0" fontId="9" fillId="0" borderId="24" xfId="7" applyFont="1" applyBorder="1" applyAlignment="1">
      <alignment horizontal="center" vertical="center"/>
    </xf>
    <xf numFmtId="0" fontId="9" fillId="0" borderId="5" xfId="7" applyFont="1" applyBorder="1" applyAlignment="1">
      <alignment horizontal="center" vertical="center"/>
    </xf>
    <xf numFmtId="0" fontId="9" fillId="0" borderId="25" xfId="7" applyFont="1" applyBorder="1" applyAlignment="1">
      <alignment horizontal="center" vertical="center"/>
    </xf>
    <xf numFmtId="0" fontId="9" fillId="0" borderId="4" xfId="7" applyFont="1" applyBorder="1" applyAlignment="1">
      <alignment horizontal="center" vertical="center"/>
    </xf>
    <xf numFmtId="0" fontId="9" fillId="0" borderId="26" xfId="7" applyFont="1" applyBorder="1" applyAlignment="1">
      <alignment horizontal="center" vertical="center"/>
    </xf>
    <xf numFmtId="0" fontId="9" fillId="0" borderId="27" xfId="7" applyFont="1" applyBorder="1" applyAlignment="1">
      <alignment horizontal="center" vertical="center"/>
    </xf>
    <xf numFmtId="0" fontId="9" fillId="0" borderId="0" xfId="7" applyFont="1" applyAlignment="1">
      <alignment horizontal="center" vertical="center"/>
    </xf>
    <xf numFmtId="0" fontId="9" fillId="0" borderId="28" xfId="7" applyFont="1" applyBorder="1" applyAlignment="1">
      <alignment horizontal="center" vertical="center"/>
    </xf>
    <xf numFmtId="0" fontId="9" fillId="0" borderId="29" xfId="7" applyFont="1" applyBorder="1" applyAlignment="1">
      <alignment horizontal="center" vertical="center"/>
    </xf>
    <xf numFmtId="0" fontId="9" fillId="0" borderId="7" xfId="7" applyFont="1" applyBorder="1" applyAlignment="1">
      <alignment horizontal="center" vertical="center"/>
    </xf>
    <xf numFmtId="0" fontId="9" fillId="0" borderId="30" xfId="7" applyFont="1" applyBorder="1" applyAlignment="1">
      <alignment horizontal="center" vertical="center"/>
    </xf>
    <xf numFmtId="0" fontId="13" fillId="0" borderId="18" xfId="8" applyFont="1" applyBorder="1" applyAlignment="1">
      <alignment horizontal="left" vertical="center"/>
    </xf>
    <xf numFmtId="0" fontId="13" fillId="0" borderId="19" xfId="8" applyFont="1" applyBorder="1" applyAlignment="1">
      <alignment horizontal="left" vertical="center"/>
    </xf>
    <xf numFmtId="0" fontId="13" fillId="0" borderId="20" xfId="8" applyFont="1" applyBorder="1" applyAlignment="1">
      <alignment horizontal="left" vertical="center"/>
    </xf>
    <xf numFmtId="177" fontId="9" fillId="0" borderId="18" xfId="7" applyNumberFormat="1" applyFont="1" applyBorder="1" applyAlignment="1">
      <alignment horizontal="right" vertical="center" shrinkToFit="1"/>
    </xf>
    <xf numFmtId="177" fontId="9" fillId="0" borderId="19" xfId="7" applyNumberFormat="1" applyFont="1" applyBorder="1" applyAlignment="1">
      <alignment horizontal="right" vertical="center" shrinkToFit="1"/>
    </xf>
    <xf numFmtId="177" fontId="9" fillId="0" borderId="20" xfId="7" applyNumberFormat="1" applyFont="1" applyBorder="1" applyAlignment="1">
      <alignment horizontal="right" vertical="center" shrinkToFit="1"/>
    </xf>
    <xf numFmtId="0" fontId="9" fillId="0" borderId="18" xfId="7" applyFont="1" applyBorder="1" applyAlignment="1">
      <alignment horizontal="left" vertical="center"/>
    </xf>
    <xf numFmtId="0" fontId="9" fillId="0" borderId="19" xfId="7" applyFont="1" applyBorder="1" applyAlignment="1">
      <alignment horizontal="left" vertical="center"/>
    </xf>
    <xf numFmtId="0" fontId="9" fillId="0" borderId="20" xfId="7" applyFont="1" applyBorder="1" applyAlignment="1">
      <alignment horizontal="left" vertical="center"/>
    </xf>
    <xf numFmtId="182" fontId="9" fillId="0" borderId="18" xfId="7" applyNumberFormat="1" applyFont="1" applyBorder="1" applyAlignment="1">
      <alignment horizontal="right" vertical="center" shrinkToFit="1"/>
    </xf>
    <xf numFmtId="182" fontId="9" fillId="0" borderId="19" xfId="7" applyNumberFormat="1" applyFont="1" applyBorder="1" applyAlignment="1">
      <alignment horizontal="right" vertical="center" shrinkToFit="1"/>
    </xf>
    <xf numFmtId="182" fontId="9" fillId="0" borderId="20" xfId="7" applyNumberFormat="1" applyFont="1" applyBorder="1" applyAlignment="1">
      <alignment horizontal="right" vertical="center" shrinkToFit="1"/>
    </xf>
    <xf numFmtId="0" fontId="9" fillId="0" borderId="31" xfId="7" applyFont="1" applyBorder="1" applyAlignment="1">
      <alignment horizontal="center" vertical="center"/>
    </xf>
    <xf numFmtId="0" fontId="9" fillId="0" borderId="8" xfId="7" applyFont="1" applyBorder="1" applyAlignment="1">
      <alignment horizontal="center" vertical="center"/>
    </xf>
    <xf numFmtId="0" fontId="9" fillId="0" borderId="32" xfId="7" applyFont="1" applyBorder="1" applyAlignment="1">
      <alignment horizontal="center" vertical="center"/>
    </xf>
    <xf numFmtId="0" fontId="9" fillId="0" borderId="6" xfId="7" applyFont="1" applyBorder="1" applyAlignment="1">
      <alignment horizontal="center" vertical="center"/>
    </xf>
    <xf numFmtId="0" fontId="9" fillId="0" borderId="33" xfId="7" applyFont="1" applyBorder="1" applyAlignment="1">
      <alignment horizontal="center" vertical="center"/>
    </xf>
    <xf numFmtId="0" fontId="9" fillId="0" borderId="34" xfId="7" applyFont="1" applyBorder="1">
      <alignment vertical="center"/>
    </xf>
    <xf numFmtId="0" fontId="9" fillId="0" borderId="9" xfId="7" applyFont="1" applyBorder="1">
      <alignment vertical="center"/>
    </xf>
    <xf numFmtId="0" fontId="9" fillId="0" borderId="11" xfId="7" applyFont="1" applyBorder="1">
      <alignment vertical="center"/>
    </xf>
    <xf numFmtId="0" fontId="9" fillId="0" borderId="10" xfId="7" applyFont="1" applyBorder="1" applyAlignment="1">
      <alignment horizontal="center" vertical="center"/>
    </xf>
    <xf numFmtId="0" fontId="9" fillId="0" borderId="9" xfId="7" applyFont="1" applyBorder="1" applyAlignment="1">
      <alignment horizontal="center" vertical="center"/>
    </xf>
    <xf numFmtId="0" fontId="13" fillId="0" borderId="27" xfId="8" applyFont="1" applyBorder="1" applyAlignment="1">
      <alignment horizontal="left" vertical="center"/>
    </xf>
    <xf numFmtId="0" fontId="13" fillId="0" borderId="0" xfId="8" applyFont="1" applyAlignment="1">
      <alignment horizontal="left" vertical="center"/>
    </xf>
    <xf numFmtId="0" fontId="13" fillId="0" borderId="28" xfId="8" applyFont="1" applyBorder="1" applyAlignment="1">
      <alignment horizontal="left" vertical="center"/>
    </xf>
    <xf numFmtId="177" fontId="9" fillId="0" borderId="27" xfId="7" applyNumberFormat="1" applyFont="1" applyBorder="1" applyAlignment="1">
      <alignment horizontal="right" vertical="center" shrinkToFit="1"/>
    </xf>
    <xf numFmtId="177" fontId="9" fillId="0" borderId="0" xfId="7" applyNumberFormat="1" applyFont="1" applyAlignment="1">
      <alignment horizontal="right" vertical="center" shrinkToFit="1"/>
    </xf>
    <xf numFmtId="177" fontId="9" fillId="0" borderId="28" xfId="7" applyNumberFormat="1" applyFont="1" applyBorder="1" applyAlignment="1">
      <alignment horizontal="right" vertical="center" shrinkToFit="1"/>
    </xf>
    <xf numFmtId="0" fontId="9" fillId="0" borderId="27" xfId="7" applyFont="1" applyBorder="1" applyAlignment="1">
      <alignment horizontal="left" vertical="center"/>
    </xf>
    <xf numFmtId="0" fontId="9" fillId="0" borderId="0" xfId="7" applyFont="1" applyAlignment="1">
      <alignment horizontal="left" vertical="center"/>
    </xf>
    <xf numFmtId="0" fontId="9" fillId="0" borderId="28" xfId="7" applyFont="1" applyBorder="1" applyAlignment="1">
      <alignment horizontal="left" vertical="center"/>
    </xf>
    <xf numFmtId="182" fontId="9" fillId="0" borderId="27" xfId="7" applyNumberFormat="1" applyFont="1" applyBorder="1" applyAlignment="1">
      <alignment horizontal="right" vertical="center" shrinkToFit="1"/>
    </xf>
    <xf numFmtId="182" fontId="9" fillId="0" borderId="0" xfId="7" applyNumberFormat="1" applyFont="1" applyAlignment="1">
      <alignment horizontal="right" vertical="center" shrinkToFit="1"/>
    </xf>
    <xf numFmtId="182" fontId="9" fillId="0" borderId="28" xfId="7" applyNumberFormat="1" applyFont="1" applyBorder="1" applyAlignment="1">
      <alignment horizontal="right" vertical="center" shrinkToFit="1"/>
    </xf>
    <xf numFmtId="0" fontId="9" fillId="0" borderId="35" xfId="7" applyFont="1" applyBorder="1" applyAlignment="1">
      <alignment horizontal="center" vertical="center"/>
    </xf>
    <xf numFmtId="0" fontId="9" fillId="0" borderId="3" xfId="7" applyFont="1" applyBorder="1" applyAlignment="1">
      <alignment horizontal="center" vertical="center"/>
    </xf>
    <xf numFmtId="0" fontId="9" fillId="0" borderId="36" xfId="7" applyFont="1" applyBorder="1" applyAlignment="1">
      <alignment horizontal="center" vertical="center"/>
    </xf>
    <xf numFmtId="0" fontId="9" fillId="0" borderId="1" xfId="7" applyFont="1" applyBorder="1" applyAlignment="1">
      <alignment horizontal="center" vertical="center"/>
    </xf>
    <xf numFmtId="0" fontId="9" fillId="0" borderId="37" xfId="7" applyFont="1" applyBorder="1" applyAlignment="1">
      <alignment horizontal="center" vertical="center"/>
    </xf>
    <xf numFmtId="0" fontId="9" fillId="0" borderId="38" xfId="7" applyFont="1" applyBorder="1" applyAlignment="1">
      <alignment horizontal="center" vertical="center"/>
    </xf>
    <xf numFmtId="0" fontId="9" fillId="0" borderId="2" xfId="7" applyFont="1" applyBorder="1" applyAlignment="1">
      <alignment horizontal="center" vertical="center"/>
    </xf>
    <xf numFmtId="49" fontId="9" fillId="0" borderId="1" xfId="7" applyNumberFormat="1" applyFont="1" applyBorder="1" applyAlignment="1">
      <alignment horizontal="center" vertical="center"/>
    </xf>
    <xf numFmtId="49" fontId="9" fillId="0" borderId="2" xfId="7" applyNumberFormat="1" applyFont="1" applyBorder="1" applyAlignment="1">
      <alignment horizontal="center" vertical="center"/>
    </xf>
    <xf numFmtId="49" fontId="9" fillId="0" borderId="39" xfId="7" applyNumberFormat="1" applyFont="1" applyBorder="1" applyAlignment="1">
      <alignment horizontal="center" vertical="center"/>
    </xf>
    <xf numFmtId="183" fontId="9" fillId="0" borderId="27" xfId="7" applyNumberFormat="1" applyFont="1" applyBorder="1" applyAlignment="1">
      <alignment horizontal="right" vertical="center" shrinkToFit="1"/>
    </xf>
    <xf numFmtId="183" fontId="9" fillId="0" borderId="0" xfId="7" applyNumberFormat="1" applyFont="1" applyAlignment="1">
      <alignment horizontal="right" vertical="center" shrinkToFit="1"/>
    </xf>
    <xf numFmtId="183" fontId="9" fillId="0" borderId="28" xfId="7" applyNumberFormat="1" applyFont="1" applyBorder="1" applyAlignment="1">
      <alignment horizontal="right" vertical="center" shrinkToFit="1"/>
    </xf>
    <xf numFmtId="49" fontId="9" fillId="0" borderId="4" xfId="7" applyNumberFormat="1" applyFont="1" applyBorder="1" applyAlignment="1">
      <alignment horizontal="center" vertical="center"/>
    </xf>
    <xf numFmtId="49" fontId="9" fillId="0" borderId="0" xfId="7" applyNumberFormat="1" applyFont="1" applyAlignment="1">
      <alignment horizontal="center" vertical="center"/>
    </xf>
    <xf numFmtId="49" fontId="9" fillId="0" borderId="28" xfId="7" applyNumberFormat="1" applyFont="1" applyBorder="1" applyAlignment="1">
      <alignment horizontal="center" vertical="center"/>
    </xf>
    <xf numFmtId="0" fontId="9" fillId="0" borderId="40" xfId="7" applyFont="1" applyBorder="1" applyAlignment="1">
      <alignment horizontal="center" vertical="center"/>
    </xf>
    <xf numFmtId="0" fontId="9" fillId="0" borderId="41" xfId="7" applyFont="1" applyBorder="1" applyAlignment="1">
      <alignment horizontal="center" vertical="center"/>
    </xf>
    <xf numFmtId="0" fontId="9" fillId="0" borderId="42" xfId="7" applyFont="1" applyBorder="1" applyAlignment="1">
      <alignment horizontal="center" vertical="center"/>
    </xf>
    <xf numFmtId="0" fontId="9" fillId="0" borderId="43" xfId="7" applyFont="1" applyBorder="1" applyAlignment="1">
      <alignment horizontal="center" vertical="center"/>
    </xf>
    <xf numFmtId="0" fontId="9" fillId="0" borderId="44" xfId="7" applyFont="1" applyBorder="1" applyAlignment="1">
      <alignment horizontal="center" vertical="center"/>
    </xf>
    <xf numFmtId="0" fontId="9" fillId="0" borderId="45" xfId="7" applyFont="1" applyBorder="1" applyAlignment="1">
      <alignment horizontal="center" vertical="center"/>
    </xf>
    <xf numFmtId="0" fontId="9" fillId="0" borderId="46" xfId="7" applyFont="1" applyBorder="1" applyAlignment="1">
      <alignment horizontal="center" vertical="center"/>
    </xf>
    <xf numFmtId="49" fontId="9" fillId="0" borderId="43" xfId="7" applyNumberFormat="1" applyFont="1" applyBorder="1" applyAlignment="1">
      <alignment horizontal="center" vertical="center"/>
    </xf>
    <xf numFmtId="49" fontId="9" fillId="0" borderId="46" xfId="7" applyNumberFormat="1" applyFont="1" applyBorder="1" applyAlignment="1">
      <alignment horizontal="center" vertical="center"/>
    </xf>
    <xf numFmtId="49" fontId="9" fillId="0" borderId="47" xfId="7" applyNumberFormat="1" applyFont="1" applyBorder="1" applyAlignment="1">
      <alignment horizontal="center" vertical="center"/>
    </xf>
    <xf numFmtId="184" fontId="9" fillId="0" borderId="27" xfId="7" applyNumberFormat="1" applyFont="1" applyBorder="1" applyAlignment="1">
      <alignment horizontal="right" vertical="center" shrinkToFit="1"/>
    </xf>
    <xf numFmtId="184" fontId="9" fillId="0" borderId="0" xfId="7" applyNumberFormat="1" applyFont="1" applyAlignment="1">
      <alignment horizontal="right" vertical="center" shrinkToFit="1"/>
    </xf>
    <xf numFmtId="184" fontId="9" fillId="0" borderId="28" xfId="7" applyNumberFormat="1" applyFont="1" applyBorder="1" applyAlignment="1">
      <alignment horizontal="right" vertical="center" shrinkToFit="1"/>
    </xf>
    <xf numFmtId="0" fontId="9" fillId="0" borderId="48" xfId="7" applyFont="1" applyBorder="1" applyAlignment="1">
      <alignment horizontal="center" vertical="center"/>
    </xf>
    <xf numFmtId="0" fontId="9" fillId="0" borderId="49" xfId="7" applyFont="1" applyBorder="1">
      <alignment vertical="center"/>
    </xf>
    <xf numFmtId="0" fontId="9" fillId="0" borderId="50" xfId="7" applyFont="1" applyBorder="1">
      <alignment vertical="center"/>
    </xf>
    <xf numFmtId="0" fontId="9" fillId="0" borderId="51" xfId="7" applyFont="1" applyBorder="1">
      <alignment vertical="center"/>
    </xf>
    <xf numFmtId="177" fontId="9" fillId="0" borderId="49" xfId="7" applyNumberFormat="1" applyFont="1" applyBorder="1" applyAlignment="1">
      <alignment horizontal="right" vertical="center" shrinkToFit="1"/>
    </xf>
    <xf numFmtId="177" fontId="9" fillId="0" borderId="50" xfId="7" applyNumberFormat="1" applyFont="1" applyBorder="1" applyAlignment="1">
      <alignment horizontal="right" vertical="center" shrinkToFit="1"/>
    </xf>
    <xf numFmtId="177" fontId="9" fillId="0" borderId="52" xfId="7" applyNumberFormat="1" applyFont="1" applyBorder="1" applyAlignment="1">
      <alignment horizontal="right" vertical="center" shrinkToFit="1"/>
    </xf>
    <xf numFmtId="0" fontId="9" fillId="0" borderId="10" xfId="7" applyFont="1" applyBorder="1">
      <alignment vertical="center"/>
    </xf>
    <xf numFmtId="177" fontId="9" fillId="0" borderId="10" xfId="7" applyNumberFormat="1" applyFont="1" applyBorder="1" applyAlignment="1">
      <alignment horizontal="right" vertical="center" shrinkToFit="1"/>
    </xf>
    <xf numFmtId="177" fontId="9" fillId="0" borderId="9" xfId="7" applyNumberFormat="1" applyFont="1" applyBorder="1" applyAlignment="1">
      <alignment horizontal="right" vertical="center" shrinkToFit="1"/>
    </xf>
    <xf numFmtId="177" fontId="9" fillId="0" borderId="53" xfId="7" applyNumberFormat="1" applyFont="1" applyBorder="1" applyAlignment="1">
      <alignment horizontal="right" vertical="center" shrinkToFit="1"/>
    </xf>
    <xf numFmtId="0" fontId="9" fillId="0" borderId="18" xfId="7" applyFont="1" applyBorder="1" applyAlignment="1">
      <alignment horizontal="left" vertical="center"/>
    </xf>
    <xf numFmtId="0" fontId="9" fillId="0" borderId="19" xfId="7" applyFont="1" applyBorder="1" applyAlignment="1">
      <alignment horizontal="left" vertical="center"/>
    </xf>
    <xf numFmtId="0" fontId="9" fillId="0" borderId="20" xfId="7" applyFont="1" applyBorder="1" applyAlignment="1">
      <alignment horizontal="left" vertical="center"/>
    </xf>
    <xf numFmtId="185" fontId="9" fillId="0" borderId="18" xfId="7" applyNumberFormat="1" applyFont="1" applyBorder="1" applyAlignment="1">
      <alignment horizontal="right" vertical="center" shrinkToFit="1"/>
    </xf>
    <xf numFmtId="185" fontId="9" fillId="0" borderId="19" xfId="7" applyNumberFormat="1" applyFont="1" applyBorder="1" applyAlignment="1">
      <alignment horizontal="right" vertical="center" shrinkToFit="1"/>
    </xf>
    <xf numFmtId="185" fontId="9" fillId="0" borderId="20" xfId="7" applyNumberFormat="1" applyFont="1" applyBorder="1" applyAlignment="1">
      <alignment horizontal="right" vertical="center" shrinkToFit="1"/>
    </xf>
    <xf numFmtId="0" fontId="9" fillId="0" borderId="54" xfId="7" applyFont="1" applyBorder="1">
      <alignment vertical="center"/>
    </xf>
    <xf numFmtId="0" fontId="9" fillId="0" borderId="55" xfId="7" applyFont="1" applyBorder="1">
      <alignment vertical="center"/>
    </xf>
    <xf numFmtId="0" fontId="9" fillId="0" borderId="56" xfId="7" applyFont="1" applyBorder="1">
      <alignment vertical="center"/>
    </xf>
    <xf numFmtId="186" fontId="9" fillId="0" borderId="54" xfId="7" applyNumberFormat="1" applyFont="1" applyBorder="1" applyAlignment="1">
      <alignment horizontal="right" vertical="center" shrinkToFit="1"/>
    </xf>
    <xf numFmtId="186" fontId="9" fillId="0" borderId="55" xfId="7" applyNumberFormat="1" applyFont="1" applyBorder="1" applyAlignment="1">
      <alignment horizontal="right" vertical="center" shrinkToFit="1"/>
    </xf>
    <xf numFmtId="186" fontId="9" fillId="0" borderId="57" xfId="7" applyNumberFormat="1" applyFont="1" applyBorder="1" applyAlignment="1">
      <alignment horizontal="right" vertical="center" shrinkToFit="1"/>
    </xf>
    <xf numFmtId="0" fontId="9" fillId="0" borderId="18" xfId="7" applyFont="1" applyBorder="1" applyAlignment="1">
      <alignment horizontal="center" vertical="center" wrapText="1"/>
    </xf>
    <xf numFmtId="0" fontId="9" fillId="0" borderId="19" xfId="7" applyFont="1" applyBorder="1" applyAlignment="1">
      <alignment horizontal="center" vertical="center" wrapText="1"/>
    </xf>
    <xf numFmtId="0" fontId="9" fillId="0" borderId="14" xfId="7" applyFont="1" applyBorder="1" applyAlignment="1">
      <alignment horizontal="center" vertical="center" wrapText="1"/>
    </xf>
    <xf numFmtId="0" fontId="13" fillId="0" borderId="16" xfId="7" applyFont="1" applyBorder="1">
      <alignment vertical="center"/>
    </xf>
    <xf numFmtId="0" fontId="13" fillId="0" borderId="50" xfId="7" applyFont="1" applyBorder="1">
      <alignment vertical="center"/>
    </xf>
    <xf numFmtId="0" fontId="13" fillId="0" borderId="51" xfId="7" applyFont="1" applyBorder="1">
      <alignment vertical="center"/>
    </xf>
    <xf numFmtId="177" fontId="13" fillId="0" borderId="16" xfId="7" applyNumberFormat="1" applyFont="1" applyBorder="1" applyAlignment="1">
      <alignment horizontal="right" vertical="center" shrinkToFit="1"/>
    </xf>
    <xf numFmtId="177" fontId="13" fillId="0" borderId="19" xfId="7" applyNumberFormat="1" applyFont="1" applyBorder="1" applyAlignment="1">
      <alignment horizontal="right" vertical="center" shrinkToFit="1"/>
    </xf>
    <xf numFmtId="177" fontId="13" fillId="0" borderId="20" xfId="7" applyNumberFormat="1" applyFont="1" applyBorder="1" applyAlignment="1">
      <alignment horizontal="right" vertical="center" shrinkToFit="1"/>
    </xf>
    <xf numFmtId="0" fontId="9" fillId="0" borderId="34" xfId="7" applyFont="1" applyBorder="1" applyAlignment="1">
      <alignment horizontal="center" vertical="center"/>
    </xf>
    <xf numFmtId="0" fontId="9" fillId="0" borderId="11" xfId="7" applyFont="1" applyBorder="1" applyAlignment="1">
      <alignment horizontal="center" vertical="center"/>
    </xf>
    <xf numFmtId="0" fontId="9" fillId="0" borderId="10" xfId="7" applyFont="1" applyBorder="1" applyAlignment="1">
      <alignment horizontal="center" vertical="center" shrinkToFit="1"/>
    </xf>
    <xf numFmtId="0" fontId="9" fillId="0" borderId="9" xfId="7" applyFont="1" applyBorder="1" applyAlignment="1">
      <alignment horizontal="center" vertical="center" shrinkToFit="1"/>
    </xf>
    <xf numFmtId="0" fontId="9" fillId="0" borderId="11" xfId="7" applyFont="1" applyBorder="1" applyAlignment="1">
      <alignment horizontal="center" vertical="center" shrinkToFit="1"/>
    </xf>
    <xf numFmtId="0" fontId="9" fillId="0" borderId="53" xfId="7" applyFont="1" applyBorder="1" applyAlignment="1">
      <alignment horizontal="center" vertical="center" shrinkToFit="1"/>
    </xf>
    <xf numFmtId="0" fontId="9" fillId="0" borderId="27" xfId="7" applyFont="1" applyBorder="1" applyAlignment="1">
      <alignment horizontal="center" vertical="center" wrapText="1"/>
    </xf>
    <xf numFmtId="0" fontId="9" fillId="0" borderId="0" xfId="7" applyFont="1" applyAlignment="1">
      <alignment horizontal="center" vertical="center" wrapText="1"/>
    </xf>
    <xf numFmtId="0" fontId="9" fillId="0" borderId="5" xfId="7" applyFont="1" applyBorder="1" applyAlignment="1">
      <alignment horizontal="center" vertical="center" wrapText="1"/>
    </xf>
    <xf numFmtId="0" fontId="13" fillId="0" borderId="32" xfId="9" applyFont="1" applyBorder="1">
      <alignment vertical="center"/>
    </xf>
    <xf numFmtId="0" fontId="13" fillId="0" borderId="1" xfId="9" applyFont="1" applyBorder="1" applyAlignment="1">
      <alignment horizontal="center" vertical="center" shrinkToFit="1"/>
    </xf>
    <xf numFmtId="0" fontId="13" fillId="0" borderId="2" xfId="9" applyFont="1" applyBorder="1" applyAlignment="1">
      <alignment horizontal="center" vertical="center" shrinkToFit="1"/>
    </xf>
    <xf numFmtId="0" fontId="13" fillId="0" borderId="3" xfId="9" applyFont="1" applyBorder="1" applyAlignment="1">
      <alignment horizontal="center" vertical="center" shrinkToFit="1"/>
    </xf>
    <xf numFmtId="177" fontId="13" fillId="0" borderId="10" xfId="7" applyNumberFormat="1" applyFont="1" applyBorder="1" applyAlignment="1">
      <alignment horizontal="right" vertical="center" shrinkToFit="1"/>
    </xf>
    <xf numFmtId="177" fontId="13" fillId="0" borderId="9" xfId="7" applyNumberFormat="1" applyFont="1" applyBorder="1" applyAlignment="1">
      <alignment horizontal="right" vertical="center" shrinkToFit="1"/>
    </xf>
    <xf numFmtId="177" fontId="13" fillId="0" borderId="53" xfId="7" applyNumberFormat="1" applyFont="1" applyBorder="1" applyAlignment="1">
      <alignment horizontal="right" vertical="center" shrinkToFit="1"/>
    </xf>
    <xf numFmtId="177" fontId="9" fillId="0" borderId="11" xfId="7" applyNumberFormat="1" applyFont="1" applyBorder="1" applyAlignment="1">
      <alignment horizontal="right" vertical="center" shrinkToFit="1"/>
    </xf>
    <xf numFmtId="0" fontId="13" fillId="0" borderId="1" xfId="7" applyFont="1" applyBorder="1">
      <alignment vertical="center"/>
    </xf>
    <xf numFmtId="0" fontId="13" fillId="0" borderId="9" xfId="7" applyFont="1" applyBorder="1">
      <alignment vertical="center"/>
    </xf>
    <xf numFmtId="0" fontId="13" fillId="0" borderId="11" xfId="7" applyFont="1" applyBorder="1">
      <alignment vertical="center"/>
    </xf>
    <xf numFmtId="182" fontId="9" fillId="0" borderId="10" xfId="7" applyNumberFormat="1" applyFont="1" applyBorder="1" applyAlignment="1">
      <alignment horizontal="right" vertical="center" shrinkToFit="1"/>
    </xf>
    <xf numFmtId="182" fontId="9" fillId="0" borderId="9" xfId="7" applyNumberFormat="1" applyFont="1" applyBorder="1" applyAlignment="1">
      <alignment horizontal="right" vertical="center" shrinkToFit="1"/>
    </xf>
    <xf numFmtId="182" fontId="9" fillId="0" borderId="11" xfId="7" applyNumberFormat="1" applyFont="1" applyBorder="1" applyAlignment="1">
      <alignment horizontal="right" vertical="center" shrinkToFit="1"/>
    </xf>
    <xf numFmtId="182" fontId="9" fillId="0" borderId="53" xfId="7" applyNumberFormat="1" applyFont="1" applyBorder="1" applyAlignment="1">
      <alignment horizontal="right" vertical="center" shrinkToFit="1"/>
    </xf>
    <xf numFmtId="0" fontId="9" fillId="0" borderId="45" xfId="7" applyFont="1" applyBorder="1" applyAlignment="1">
      <alignment horizontal="left" vertical="center"/>
    </xf>
    <xf numFmtId="0" fontId="9" fillId="0" borderId="46" xfId="7" applyFont="1" applyBorder="1" applyAlignment="1">
      <alignment horizontal="left" vertical="center"/>
    </xf>
    <xf numFmtId="0" fontId="9" fillId="0" borderId="47" xfId="7" applyFont="1" applyBorder="1" applyAlignment="1">
      <alignment horizontal="left" vertical="center"/>
    </xf>
    <xf numFmtId="182" fontId="9" fillId="0" borderId="45" xfId="7" applyNumberFormat="1" applyFont="1" applyBorder="1" applyAlignment="1">
      <alignment horizontal="right" vertical="center" shrinkToFit="1"/>
    </xf>
    <xf numFmtId="182" fontId="9" fillId="0" borderId="46" xfId="7" applyNumberFormat="1" applyFont="1" applyBorder="1" applyAlignment="1">
      <alignment horizontal="right" vertical="center" shrinkToFit="1"/>
    </xf>
    <xf numFmtId="182" fontId="9" fillId="0" borderId="47" xfId="7" applyNumberFormat="1" applyFont="1" applyBorder="1" applyAlignment="1">
      <alignment horizontal="right" vertical="center" shrinkToFit="1"/>
    </xf>
    <xf numFmtId="0" fontId="9" fillId="0" borderId="18" xfId="10" applyFont="1" applyBorder="1" applyAlignment="1">
      <alignment horizontal="left" vertical="center"/>
    </xf>
    <xf numFmtId="0" fontId="9" fillId="0" borderId="19" xfId="10" applyFont="1" applyBorder="1" applyAlignment="1">
      <alignment horizontal="left" vertical="center"/>
    </xf>
    <xf numFmtId="0" fontId="9" fillId="0" borderId="20" xfId="10" applyFont="1" applyBorder="1" applyAlignment="1">
      <alignment horizontal="left" vertical="center"/>
    </xf>
    <xf numFmtId="185" fontId="9" fillId="0" borderId="18" xfId="7" applyNumberFormat="1" applyFont="1" applyBorder="1" applyAlignment="1">
      <alignment vertical="center" shrinkToFit="1"/>
    </xf>
    <xf numFmtId="185" fontId="9" fillId="0" borderId="19" xfId="7" applyNumberFormat="1" applyFont="1" applyBorder="1" applyAlignment="1">
      <alignment vertical="center" shrinkToFit="1"/>
    </xf>
    <xf numFmtId="185" fontId="9" fillId="0" borderId="20" xfId="7" applyNumberFormat="1" applyFont="1" applyBorder="1" applyAlignment="1">
      <alignment vertical="center" shrinkToFit="1"/>
    </xf>
    <xf numFmtId="0" fontId="13" fillId="0" borderId="2" xfId="7" applyFont="1" applyBorder="1">
      <alignment vertical="center"/>
    </xf>
    <xf numFmtId="0" fontId="13" fillId="0" borderId="3" xfId="7" applyFont="1" applyBorder="1">
      <alignment vertical="center"/>
    </xf>
    <xf numFmtId="186" fontId="13" fillId="0" borderId="1" xfId="7" applyNumberFormat="1" applyFont="1" applyBorder="1" applyAlignment="1">
      <alignment horizontal="right" vertical="center" shrinkToFit="1"/>
    </xf>
    <xf numFmtId="186" fontId="13" fillId="0" borderId="2" xfId="7" applyNumberFormat="1" applyFont="1" applyBorder="1" applyAlignment="1">
      <alignment horizontal="right" vertical="center" shrinkToFit="1"/>
    </xf>
    <xf numFmtId="186" fontId="13" fillId="0" borderId="39" xfId="7" applyNumberFormat="1" applyFont="1" applyBorder="1" applyAlignment="1">
      <alignment horizontal="right" vertical="center" shrinkToFit="1"/>
    </xf>
    <xf numFmtId="0" fontId="9" fillId="0" borderId="27" xfId="7" applyFont="1" applyBorder="1" applyAlignment="1">
      <alignment horizontal="left" vertical="center"/>
    </xf>
    <xf numFmtId="0" fontId="15" fillId="0" borderId="0" xfId="7" applyFont="1" applyAlignment="1">
      <alignment horizontal="left" vertical="center" wrapText="1"/>
    </xf>
    <xf numFmtId="0" fontId="15" fillId="0" borderId="28" xfId="7" applyFont="1" applyBorder="1" applyAlignment="1">
      <alignment horizontal="left" vertical="center" wrapText="1"/>
    </xf>
    <xf numFmtId="0" fontId="9" fillId="0" borderId="45" xfId="7" applyFont="1" applyBorder="1" applyAlignment="1">
      <alignment horizontal="center" vertical="center" wrapText="1"/>
    </xf>
    <xf numFmtId="0" fontId="9" fillId="0" borderId="46" xfId="7" applyFont="1" applyBorder="1" applyAlignment="1">
      <alignment horizontal="center" vertical="center" wrapText="1"/>
    </xf>
    <xf numFmtId="0" fontId="9" fillId="0" borderId="41" xfId="7" applyFont="1" applyBorder="1" applyAlignment="1">
      <alignment horizontal="center" vertical="center" wrapText="1"/>
    </xf>
    <xf numFmtId="0" fontId="13" fillId="0" borderId="42" xfId="9" applyFont="1" applyBorder="1" applyAlignment="1">
      <alignment horizontal="center" vertical="center"/>
    </xf>
    <xf numFmtId="0" fontId="13" fillId="0" borderId="54" xfId="9" applyFont="1" applyBorder="1" applyAlignment="1">
      <alignment horizontal="center" vertical="center" shrinkToFit="1"/>
    </xf>
    <xf numFmtId="0" fontId="13" fillId="0" borderId="55" xfId="9" applyFont="1" applyBorder="1" applyAlignment="1">
      <alignment horizontal="center" vertical="center" shrinkToFit="1"/>
    </xf>
    <xf numFmtId="0" fontId="13" fillId="0" borderId="56" xfId="9" applyFont="1" applyBorder="1" applyAlignment="1">
      <alignment horizontal="center" vertical="center" shrinkToFit="1"/>
    </xf>
    <xf numFmtId="0" fontId="9" fillId="0" borderId="58" xfId="7" applyFont="1" applyBorder="1" applyAlignment="1">
      <alignment horizontal="center" vertical="center"/>
    </xf>
    <xf numFmtId="0" fontId="9" fillId="0" borderId="59" xfId="7" applyFont="1" applyBorder="1" applyAlignment="1">
      <alignment horizontal="center" vertical="center"/>
    </xf>
    <xf numFmtId="184" fontId="9" fillId="0" borderId="59" xfId="7" applyNumberFormat="1" applyFont="1" applyBorder="1" applyAlignment="1">
      <alignment horizontal="right" vertical="center" shrinkToFit="1"/>
    </xf>
    <xf numFmtId="184" fontId="9" fillId="0" borderId="60" xfId="7" applyNumberFormat="1" applyFont="1" applyBorder="1" applyAlignment="1">
      <alignment horizontal="right" vertical="center" shrinkToFit="1"/>
    </xf>
    <xf numFmtId="184" fontId="9" fillId="0" borderId="61" xfId="7" applyNumberFormat="1" applyFont="1" applyBorder="1" applyAlignment="1">
      <alignment horizontal="right" vertical="center" shrinkToFit="1"/>
    </xf>
    <xf numFmtId="182" fontId="9" fillId="0" borderId="54" xfId="7" applyNumberFormat="1" applyFont="1" applyBorder="1" applyAlignment="1">
      <alignment horizontal="right" vertical="center" shrinkToFit="1"/>
    </xf>
    <xf numFmtId="182" fontId="9" fillId="0" borderId="55" xfId="7" applyNumberFormat="1" applyFont="1" applyBorder="1" applyAlignment="1">
      <alignment horizontal="right" vertical="center" shrinkToFit="1"/>
    </xf>
    <xf numFmtId="182" fontId="9" fillId="0" borderId="56" xfId="7" applyNumberFormat="1" applyFont="1" applyBorder="1" applyAlignment="1">
      <alignment horizontal="right" vertical="center" shrinkToFit="1"/>
    </xf>
    <xf numFmtId="182" fontId="9" fillId="0" borderId="57" xfId="7" applyNumberFormat="1" applyFont="1" applyBorder="1" applyAlignment="1">
      <alignment horizontal="right" vertical="center" shrinkToFit="1"/>
    </xf>
    <xf numFmtId="177" fontId="9" fillId="0" borderId="59" xfId="7" applyNumberFormat="1" applyFont="1" applyBorder="1" applyAlignment="1">
      <alignment horizontal="right" vertical="center" shrinkToFit="1"/>
    </xf>
    <xf numFmtId="177" fontId="9" fillId="0" borderId="60" xfId="7" applyNumberFormat="1" applyFont="1" applyBorder="1" applyAlignment="1">
      <alignment horizontal="right" vertical="center" shrinkToFit="1"/>
    </xf>
    <xf numFmtId="177" fontId="9" fillId="0" borderId="61" xfId="7" applyNumberFormat="1" applyFont="1" applyBorder="1" applyAlignment="1">
      <alignment horizontal="right" vertical="center" shrinkToFit="1"/>
    </xf>
    <xf numFmtId="177" fontId="9" fillId="0" borderId="19" xfId="7" applyNumberFormat="1" applyFont="1" applyBorder="1" applyAlignment="1">
      <alignment horizontal="right" vertical="center"/>
    </xf>
    <xf numFmtId="177" fontId="9" fillId="0" borderId="20" xfId="7" applyNumberFormat="1" applyFont="1" applyBorder="1" applyAlignment="1">
      <alignment horizontal="right" vertical="center"/>
    </xf>
    <xf numFmtId="182" fontId="9" fillId="0" borderId="46" xfId="7" applyNumberFormat="1" applyFont="1" applyBorder="1" applyAlignment="1">
      <alignment horizontal="right" vertical="center"/>
    </xf>
    <xf numFmtId="182" fontId="9" fillId="0" borderId="47" xfId="7" applyNumberFormat="1" applyFont="1" applyBorder="1" applyAlignment="1">
      <alignment horizontal="right" vertical="center"/>
    </xf>
    <xf numFmtId="0" fontId="9" fillId="0" borderId="62" xfId="7" applyFont="1" applyBorder="1">
      <alignment vertical="center"/>
    </xf>
    <xf numFmtId="0" fontId="9" fillId="0" borderId="63" xfId="7" applyFont="1" applyBorder="1" applyAlignment="1">
      <alignment horizontal="center" vertical="center"/>
    </xf>
    <xf numFmtId="0" fontId="9" fillId="0" borderId="57" xfId="7" applyFont="1" applyBorder="1" applyAlignment="1">
      <alignment horizontal="center" vertical="center"/>
    </xf>
    <xf numFmtId="0" fontId="9" fillId="0" borderId="64" xfId="7" applyFont="1" applyBorder="1" applyAlignment="1">
      <alignment horizontal="center" vertical="center"/>
    </xf>
    <xf numFmtId="0" fontId="9" fillId="0" borderId="65" xfId="7" applyFont="1" applyBorder="1" applyAlignment="1">
      <alignment horizontal="center" vertical="center"/>
    </xf>
    <xf numFmtId="0" fontId="9" fillId="0" borderId="50" xfId="7" applyFont="1" applyBorder="1" applyAlignment="1">
      <alignment horizontal="center" vertical="center"/>
    </xf>
    <xf numFmtId="0" fontId="9" fillId="0" borderId="52" xfId="7" applyFont="1" applyBorder="1" applyAlignment="1">
      <alignment horizontal="center" vertical="center"/>
    </xf>
    <xf numFmtId="0" fontId="13" fillId="0" borderId="45" xfId="8" applyFont="1" applyBorder="1" applyAlignment="1">
      <alignment horizontal="left" vertical="center"/>
    </xf>
    <xf numFmtId="0" fontId="13" fillId="0" borderId="46" xfId="8" applyFont="1" applyBorder="1" applyAlignment="1">
      <alignment horizontal="left" vertical="center"/>
    </xf>
    <xf numFmtId="0" fontId="13" fillId="0" borderId="47" xfId="8" applyFont="1" applyBorder="1" applyAlignment="1">
      <alignment horizontal="left" vertical="center"/>
    </xf>
    <xf numFmtId="177" fontId="9" fillId="0" borderId="45" xfId="7" applyNumberFormat="1" applyFont="1" applyBorder="1" applyAlignment="1">
      <alignment horizontal="right" vertical="center" shrinkToFit="1"/>
    </xf>
    <xf numFmtId="177" fontId="9" fillId="0" borderId="46" xfId="7" applyNumberFormat="1" applyFont="1" applyBorder="1" applyAlignment="1">
      <alignment horizontal="right" vertical="center" shrinkToFit="1"/>
    </xf>
    <xf numFmtId="177" fontId="9" fillId="0" borderId="47" xfId="7" applyNumberFormat="1" applyFont="1" applyBorder="1" applyAlignment="1">
      <alignment horizontal="right" vertical="center" shrinkToFit="1"/>
    </xf>
    <xf numFmtId="0" fontId="9" fillId="0" borderId="38" xfId="7" applyFont="1" applyBorder="1" applyAlignment="1">
      <alignment horizontal="center" vertical="center" textRotation="255"/>
    </xf>
    <xf numFmtId="0" fontId="9" fillId="0" borderId="2" xfId="7" applyFont="1" applyBorder="1" applyAlignment="1">
      <alignment horizontal="center" vertical="center" textRotation="255"/>
    </xf>
    <xf numFmtId="0" fontId="9" fillId="0" borderId="3" xfId="7" applyFont="1" applyBorder="1" applyAlignment="1">
      <alignment horizontal="center" vertical="center" textRotation="255"/>
    </xf>
    <xf numFmtId="0" fontId="15" fillId="0" borderId="1" xfId="7" applyFont="1" applyBorder="1" applyAlignment="1">
      <alignment horizontal="center" vertical="center" wrapText="1"/>
    </xf>
    <xf numFmtId="0" fontId="15" fillId="0" borderId="2" xfId="7" applyFont="1" applyBorder="1" applyAlignment="1">
      <alignment horizontal="center" vertical="center" wrapText="1"/>
    </xf>
    <xf numFmtId="0" fontId="15" fillId="0" borderId="3" xfId="7" applyFont="1" applyBorder="1" applyAlignment="1">
      <alignment horizontal="center" vertical="center" wrapText="1"/>
    </xf>
    <xf numFmtId="0" fontId="9" fillId="0" borderId="1" xfId="7" applyFont="1" applyBorder="1" applyAlignment="1">
      <alignment horizontal="center" vertical="center" textRotation="255"/>
    </xf>
    <xf numFmtId="0" fontId="9" fillId="0" borderId="1" xfId="7" applyFont="1" applyBorder="1" applyAlignment="1">
      <alignment horizontal="center" vertical="center" wrapText="1"/>
    </xf>
    <xf numFmtId="0" fontId="9" fillId="0" borderId="2" xfId="7" applyFont="1" applyBorder="1" applyAlignment="1">
      <alignment horizontal="center" vertical="center" wrapText="1"/>
    </xf>
    <xf numFmtId="0" fontId="9" fillId="0" borderId="3" xfId="7" applyFont="1" applyBorder="1" applyAlignment="1">
      <alignment horizontal="center" vertical="center" wrapText="1"/>
    </xf>
    <xf numFmtId="0" fontId="15" fillId="0" borderId="39" xfId="7" applyFont="1" applyBorder="1" applyAlignment="1">
      <alignment horizontal="center" vertical="center" wrapText="1"/>
    </xf>
    <xf numFmtId="0" fontId="9" fillId="0" borderId="27" xfId="7" applyFont="1" applyBorder="1" applyAlignment="1">
      <alignment horizontal="center" vertical="center" textRotation="255"/>
    </xf>
    <xf numFmtId="0" fontId="9" fillId="0" borderId="0" xfId="7" applyFont="1" applyAlignment="1">
      <alignment horizontal="center" vertical="center" textRotation="255"/>
    </xf>
    <xf numFmtId="0" fontId="9" fillId="0" borderId="5" xfId="7" applyFont="1" applyBorder="1" applyAlignment="1">
      <alignment horizontal="center" vertical="center" textRotation="255"/>
    </xf>
    <xf numFmtId="0" fontId="15" fillId="0" borderId="6" xfId="7" applyFont="1" applyBorder="1" applyAlignment="1">
      <alignment horizontal="center" vertical="center" wrapText="1"/>
    </xf>
    <xf numFmtId="0" fontId="15" fillId="0" borderId="7" xfId="7" applyFont="1" applyBorder="1" applyAlignment="1">
      <alignment horizontal="center" vertical="center" wrapText="1"/>
    </xf>
    <xf numFmtId="0" fontId="15" fillId="0" borderId="8" xfId="7" applyFont="1" applyBorder="1" applyAlignment="1">
      <alignment horizontal="center" vertical="center" wrapText="1"/>
    </xf>
    <xf numFmtId="0" fontId="9" fillId="0" borderId="4" xfId="7" applyFont="1" applyBorder="1" applyAlignment="1">
      <alignment horizontal="center" vertical="center" textRotation="255"/>
    </xf>
    <xf numFmtId="0" fontId="9" fillId="0" borderId="6" xfId="7" applyFont="1" applyBorder="1" applyAlignment="1">
      <alignment horizontal="center" vertical="center" wrapText="1"/>
    </xf>
    <xf numFmtId="0" fontId="9" fillId="0" borderId="7" xfId="7" applyFont="1" applyBorder="1" applyAlignment="1">
      <alignment horizontal="center" vertical="center" wrapText="1"/>
    </xf>
    <xf numFmtId="0" fontId="9" fillId="0" borderId="8" xfId="7" applyFont="1" applyBorder="1" applyAlignment="1">
      <alignment horizontal="center" vertical="center" wrapText="1"/>
    </xf>
    <xf numFmtId="0" fontId="15" fillId="0" borderId="30" xfId="7" applyFont="1" applyBorder="1" applyAlignment="1">
      <alignment horizontal="center" vertical="center" wrapText="1"/>
    </xf>
    <xf numFmtId="0" fontId="16" fillId="0" borderId="9" xfId="7" applyFont="1" applyBorder="1">
      <alignment vertical="center"/>
    </xf>
    <xf numFmtId="0" fontId="16" fillId="0" borderId="11" xfId="7" applyFont="1" applyBorder="1">
      <alignment vertical="center"/>
    </xf>
    <xf numFmtId="0" fontId="9" fillId="0" borderId="27" xfId="7" applyFont="1" applyBorder="1" applyAlignment="1">
      <alignment horizontal="center" vertical="center"/>
    </xf>
    <xf numFmtId="0" fontId="13" fillId="0" borderId="18" xfId="8" applyFont="1" applyBorder="1" applyAlignment="1">
      <alignment horizontal="center" vertical="center" wrapText="1"/>
    </xf>
    <xf numFmtId="0" fontId="13" fillId="0" borderId="19" xfId="8" applyFont="1" applyBorder="1" applyAlignment="1">
      <alignment horizontal="center" vertical="center" wrapText="1"/>
    </xf>
    <xf numFmtId="0" fontId="13" fillId="0" borderId="20" xfId="8" applyFont="1" applyBorder="1" applyAlignment="1">
      <alignment horizontal="center" vertical="center" wrapText="1"/>
    </xf>
    <xf numFmtId="0" fontId="9" fillId="0" borderId="6" xfId="7" applyFont="1" applyBorder="1" applyAlignment="1">
      <alignment horizontal="center" vertical="center" textRotation="255"/>
    </xf>
    <xf numFmtId="0" fontId="9" fillId="0" borderId="7" xfId="7" applyFont="1" applyBorder="1" applyAlignment="1">
      <alignment horizontal="center" vertical="center" textRotation="255"/>
    </xf>
    <xf numFmtId="0" fontId="9" fillId="0" borderId="8" xfId="7" applyFont="1" applyBorder="1" applyAlignment="1">
      <alignment horizontal="center" vertical="center" textRotation="255"/>
    </xf>
    <xf numFmtId="0" fontId="13" fillId="0" borderId="27" xfId="8" applyFont="1" applyBorder="1" applyAlignment="1">
      <alignment horizontal="center" vertical="center" wrapText="1"/>
    </xf>
    <xf numFmtId="0" fontId="13" fillId="0" borderId="0" xfId="8" applyFont="1" applyAlignment="1">
      <alignment horizontal="center" vertical="center" wrapText="1"/>
    </xf>
    <xf numFmtId="0" fontId="13" fillId="0" borderId="28" xfId="8" applyFont="1" applyBorder="1" applyAlignment="1">
      <alignment horizontal="center" vertical="center" wrapText="1"/>
    </xf>
    <xf numFmtId="0" fontId="9" fillId="0" borderId="45" xfId="7" applyFont="1" applyBorder="1" applyAlignment="1">
      <alignment horizontal="center" vertical="center" textRotation="255"/>
    </xf>
    <xf numFmtId="0" fontId="9" fillId="0" borderId="46" xfId="7" applyFont="1" applyBorder="1" applyAlignment="1">
      <alignment horizontal="center" vertical="center" textRotation="255"/>
    </xf>
    <xf numFmtId="0" fontId="9" fillId="0" borderId="41" xfId="7" applyFont="1" applyBorder="1" applyAlignment="1">
      <alignment horizontal="center" vertical="center" textRotation="255"/>
    </xf>
    <xf numFmtId="177" fontId="9" fillId="0" borderId="54" xfId="7" applyNumberFormat="1" applyFont="1" applyBorder="1" applyAlignment="1">
      <alignment horizontal="right" vertical="center"/>
    </xf>
    <xf numFmtId="177" fontId="9" fillId="0" borderId="55" xfId="7" applyNumberFormat="1" applyFont="1" applyBorder="1" applyAlignment="1">
      <alignment horizontal="right" vertical="center"/>
    </xf>
    <xf numFmtId="177" fontId="9" fillId="0" borderId="56" xfId="7" applyNumberFormat="1" applyFont="1" applyBorder="1" applyAlignment="1">
      <alignment horizontal="right" vertical="center"/>
    </xf>
    <xf numFmtId="0" fontId="9" fillId="0" borderId="43" xfId="7" applyFont="1" applyBorder="1" applyAlignment="1">
      <alignment horizontal="center" vertical="center" shrinkToFit="1"/>
    </xf>
    <xf numFmtId="0" fontId="9" fillId="0" borderId="46" xfId="7" applyFont="1" applyBorder="1" applyAlignment="1">
      <alignment horizontal="center" vertical="center" shrinkToFit="1"/>
    </xf>
    <xf numFmtId="0" fontId="9" fillId="0" borderId="41" xfId="7" applyFont="1" applyBorder="1" applyAlignment="1">
      <alignment horizontal="center" vertical="center" shrinkToFit="1"/>
    </xf>
    <xf numFmtId="0" fontId="13" fillId="0" borderId="45" xfId="8" applyFont="1" applyBorder="1" applyAlignment="1">
      <alignment horizontal="center" vertical="center" wrapText="1"/>
    </xf>
    <xf numFmtId="0" fontId="13" fillId="0" borderId="46" xfId="8" applyFont="1" applyBorder="1" applyAlignment="1">
      <alignment horizontal="center" vertical="center" wrapText="1"/>
    </xf>
    <xf numFmtId="0" fontId="13" fillId="0" borderId="47" xfId="8" applyFont="1" applyBorder="1" applyAlignment="1">
      <alignment horizontal="center" vertical="center" wrapText="1"/>
    </xf>
    <xf numFmtId="0" fontId="9" fillId="0" borderId="45" xfId="7" applyFont="1" applyBorder="1" applyAlignment="1">
      <alignment horizontal="center" vertical="center"/>
    </xf>
    <xf numFmtId="0" fontId="15" fillId="0" borderId="46" xfId="7" applyFont="1" applyBorder="1" applyAlignment="1">
      <alignment vertical="center" wrapText="1"/>
    </xf>
    <xf numFmtId="0" fontId="15" fillId="0" borderId="47" xfId="7" applyFont="1" applyBorder="1" applyAlignment="1">
      <alignment vertical="center" wrapText="1"/>
    </xf>
    <xf numFmtId="182" fontId="9" fillId="0" borderId="45" xfId="7" applyNumberFormat="1" applyFont="1" applyBorder="1">
      <alignment vertical="center"/>
    </xf>
    <xf numFmtId="182" fontId="9" fillId="0" borderId="46" xfId="7" applyNumberFormat="1" applyFont="1" applyBorder="1">
      <alignment vertical="center"/>
    </xf>
    <xf numFmtId="182" fontId="9" fillId="0" borderId="47" xfId="7" applyNumberFormat="1" applyFont="1" applyBorder="1">
      <alignment vertical="center"/>
    </xf>
    <xf numFmtId="0" fontId="9" fillId="0" borderId="27" xfId="7" applyFont="1" applyBorder="1">
      <alignment vertical="center"/>
    </xf>
    <xf numFmtId="0" fontId="9" fillId="0" borderId="28" xfId="7" applyFont="1" applyBorder="1">
      <alignment vertical="center"/>
    </xf>
    <xf numFmtId="49" fontId="9" fillId="0" borderId="27" xfId="7" applyNumberFormat="1" applyFont="1" applyBorder="1">
      <alignment vertical="center"/>
    </xf>
    <xf numFmtId="49" fontId="9" fillId="0" borderId="0" xfId="7" applyNumberFormat="1" applyFont="1" applyAlignment="1">
      <alignment horizontal="left" vertical="center"/>
    </xf>
    <xf numFmtId="0" fontId="9" fillId="0" borderId="0" xfId="7" applyFont="1" applyAlignment="1">
      <alignment horizontal="center" vertical="center"/>
    </xf>
    <xf numFmtId="49" fontId="9" fillId="0" borderId="0" xfId="7" applyNumberFormat="1" applyFont="1" applyAlignment="1">
      <alignment horizontal="center" vertical="center"/>
    </xf>
    <xf numFmtId="0" fontId="9" fillId="0" borderId="0" xfId="7" applyFont="1" applyAlignment="1">
      <alignment horizontal="center" vertical="center" shrinkToFit="1"/>
    </xf>
    <xf numFmtId="0" fontId="9" fillId="0" borderId="28" xfId="7" applyFont="1" applyBorder="1" applyAlignment="1">
      <alignment horizontal="center" vertical="center"/>
    </xf>
    <xf numFmtId="187" fontId="9" fillId="0" borderId="0" xfId="7" applyNumberFormat="1" applyFont="1" applyAlignment="1" applyProtection="1">
      <alignment horizontal="center" vertical="center" shrinkToFit="1"/>
      <protection hidden="1"/>
    </xf>
    <xf numFmtId="0" fontId="15" fillId="0" borderId="0" xfId="7" applyFont="1" applyAlignment="1" applyProtection="1">
      <alignment horizontal="left" vertical="center" wrapText="1"/>
      <protection hidden="1"/>
    </xf>
    <xf numFmtId="0" fontId="9" fillId="0" borderId="0" xfId="7" applyFont="1" applyAlignment="1" applyProtection="1">
      <alignment horizontal="center" vertical="center" shrinkToFit="1"/>
      <protection hidden="1"/>
    </xf>
    <xf numFmtId="0" fontId="9" fillId="0" borderId="45" xfId="7" applyFont="1" applyBorder="1">
      <alignment vertical="center"/>
    </xf>
    <xf numFmtId="0" fontId="9" fillId="0" borderId="46" xfId="7" applyFont="1" applyBorder="1">
      <alignment vertical="center"/>
    </xf>
    <xf numFmtId="0" fontId="9" fillId="0" borderId="47" xfId="7" applyFont="1" applyBorder="1">
      <alignment vertical="center"/>
    </xf>
    <xf numFmtId="0" fontId="9" fillId="0" borderId="0" xfId="7" applyFont="1">
      <alignment vertical="center"/>
    </xf>
    <xf numFmtId="0" fontId="9" fillId="0" borderId="0" xfId="10">
      <alignment vertical="center"/>
    </xf>
    <xf numFmtId="49" fontId="19" fillId="0" borderId="0" xfId="11" applyNumberFormat="1" applyFont="1">
      <alignment vertical="center"/>
    </xf>
    <xf numFmtId="49" fontId="9" fillId="0" borderId="0" xfId="11" applyNumberFormat="1" applyFont="1">
      <alignment vertical="center"/>
    </xf>
    <xf numFmtId="49" fontId="12" fillId="0" borderId="21" xfId="11" applyNumberFormat="1" applyFont="1" applyBorder="1" applyAlignment="1">
      <alignment horizontal="center" vertical="center"/>
    </xf>
    <xf numFmtId="49" fontId="12" fillId="0" borderId="22" xfId="11" applyNumberFormat="1" applyFont="1" applyBorder="1" applyAlignment="1">
      <alignment horizontal="center" vertical="center"/>
    </xf>
    <xf numFmtId="49" fontId="12" fillId="0" borderId="23" xfId="11" applyNumberFormat="1" applyFont="1" applyBorder="1" applyAlignment="1">
      <alignment horizontal="center" vertical="center"/>
    </xf>
    <xf numFmtId="0" fontId="9" fillId="0" borderId="0" xfId="11" applyFont="1">
      <alignment vertical="center"/>
    </xf>
    <xf numFmtId="0" fontId="20" fillId="0" borderId="0" xfId="11" applyFont="1">
      <alignment vertical="center"/>
    </xf>
    <xf numFmtId="0" fontId="21" fillId="0" borderId="7" xfId="11" applyFont="1" applyBorder="1" applyAlignment="1">
      <alignment horizontal="center" vertical="center"/>
    </xf>
    <xf numFmtId="0" fontId="21" fillId="0" borderId="7" xfId="11" applyFont="1" applyBorder="1">
      <alignment vertical="center"/>
    </xf>
    <xf numFmtId="0" fontId="9" fillId="0" borderId="10" xfId="11" applyFont="1" applyBorder="1" applyAlignment="1">
      <alignment horizontal="center" vertical="center"/>
    </xf>
    <xf numFmtId="0" fontId="9" fillId="0" borderId="9" xfId="11" applyFont="1" applyBorder="1" applyAlignment="1">
      <alignment horizontal="center" vertical="center"/>
    </xf>
    <xf numFmtId="0" fontId="9" fillId="0" borderId="11" xfId="11" applyFont="1" applyBorder="1" applyAlignment="1">
      <alignment horizontal="center" vertical="center"/>
    </xf>
    <xf numFmtId="0" fontId="9" fillId="0" borderId="12" xfId="11" applyFont="1" applyBorder="1" applyAlignment="1">
      <alignment horizontal="center" vertical="center"/>
    </xf>
    <xf numFmtId="0" fontId="9" fillId="0" borderId="1" xfId="11" applyFont="1" applyBorder="1">
      <alignment vertical="center"/>
    </xf>
    <xf numFmtId="0" fontId="9" fillId="0" borderId="2" xfId="11" applyFont="1" applyBorder="1">
      <alignment vertical="center"/>
    </xf>
    <xf numFmtId="0" fontId="9" fillId="0" borderId="3" xfId="11" applyFont="1" applyBorder="1">
      <alignment vertical="center"/>
    </xf>
    <xf numFmtId="177" fontId="9" fillId="0" borderId="1" xfId="11" applyNumberFormat="1" applyFont="1" applyBorder="1" applyAlignment="1">
      <alignment horizontal="right" vertical="center" shrinkToFit="1"/>
    </xf>
    <xf numFmtId="177" fontId="9" fillId="0" borderId="2" xfId="11" applyNumberFormat="1" applyFont="1" applyBorder="1" applyAlignment="1">
      <alignment horizontal="right" vertical="center" shrinkToFit="1"/>
    </xf>
    <xf numFmtId="177" fontId="9" fillId="0" borderId="66" xfId="11" applyNumberFormat="1" applyFont="1" applyBorder="1" applyAlignment="1">
      <alignment horizontal="right" vertical="center" shrinkToFit="1"/>
    </xf>
    <xf numFmtId="182" fontId="9" fillId="0" borderId="67" xfId="11" applyNumberFormat="1" applyFont="1" applyBorder="1" applyAlignment="1">
      <alignment horizontal="right" vertical="center" shrinkToFit="1"/>
    </xf>
    <xf numFmtId="177" fontId="9" fillId="0" borderId="67" xfId="11" applyNumberFormat="1" applyFont="1" applyBorder="1" applyAlignment="1">
      <alignment horizontal="right" vertical="center" shrinkToFit="1"/>
    </xf>
    <xf numFmtId="182" fontId="9" fillId="0" borderId="68" xfId="11" applyNumberFormat="1" applyFont="1" applyBorder="1" applyAlignment="1">
      <alignment horizontal="right" vertical="center" shrinkToFit="1"/>
    </xf>
    <xf numFmtId="182" fontId="9" fillId="0" borderId="2" xfId="11" applyNumberFormat="1" applyFont="1" applyBorder="1" applyAlignment="1">
      <alignment horizontal="right" vertical="center" shrinkToFit="1"/>
    </xf>
    <xf numFmtId="182" fontId="9" fillId="0" borderId="3" xfId="11" applyNumberFormat="1" applyFont="1" applyBorder="1" applyAlignment="1">
      <alignment horizontal="right" vertical="center" shrinkToFit="1"/>
    </xf>
    <xf numFmtId="177" fontId="9" fillId="0" borderId="4" xfId="11" applyNumberFormat="1" applyFont="1" applyBorder="1" applyAlignment="1">
      <alignment horizontal="right" vertical="center" shrinkToFit="1"/>
    </xf>
    <xf numFmtId="177" fontId="9" fillId="0" borderId="0" xfId="11" applyNumberFormat="1" applyFont="1" applyAlignment="1">
      <alignment horizontal="right" vertical="center" shrinkToFit="1"/>
    </xf>
    <xf numFmtId="177" fontId="9" fillId="0" borderId="69" xfId="11" applyNumberFormat="1" applyFont="1" applyBorder="1" applyAlignment="1">
      <alignment horizontal="right" vertical="center" shrinkToFit="1"/>
    </xf>
    <xf numFmtId="182" fontId="9" fillId="0" borderId="70" xfId="11" applyNumberFormat="1" applyFont="1" applyBorder="1" applyAlignment="1">
      <alignment horizontal="right" vertical="center" shrinkToFit="1"/>
    </xf>
    <xf numFmtId="177" fontId="9" fillId="0" borderId="70" xfId="11" applyNumberFormat="1" applyFont="1" applyBorder="1" applyAlignment="1">
      <alignment horizontal="right" vertical="center" shrinkToFit="1"/>
    </xf>
    <xf numFmtId="177" fontId="9" fillId="0" borderId="71" xfId="11" applyNumberFormat="1" applyFont="1" applyBorder="1" applyAlignment="1">
      <alignment horizontal="right" vertical="center" shrinkToFit="1"/>
    </xf>
    <xf numFmtId="0" fontId="9" fillId="0" borderId="4" xfId="11" applyFont="1" applyBorder="1">
      <alignment vertical="center"/>
    </xf>
    <xf numFmtId="0" fontId="9" fillId="0" borderId="0" xfId="11" applyFont="1">
      <alignment vertical="center"/>
    </xf>
    <xf numFmtId="0" fontId="9" fillId="0" borderId="5" xfId="11" applyFont="1" applyBorder="1">
      <alignment vertical="center"/>
    </xf>
    <xf numFmtId="182" fontId="9" fillId="0" borderId="72" xfId="11" applyNumberFormat="1" applyFont="1" applyBorder="1" applyAlignment="1">
      <alignment horizontal="right" vertical="center" shrinkToFit="1"/>
    </xf>
    <xf numFmtId="182" fontId="9" fillId="0" borderId="0" xfId="11" applyNumberFormat="1" applyFont="1" applyAlignment="1">
      <alignment horizontal="right" vertical="center" shrinkToFit="1"/>
    </xf>
    <xf numFmtId="182" fontId="9" fillId="0" borderId="5" xfId="11" applyNumberFormat="1" applyFont="1" applyBorder="1" applyAlignment="1">
      <alignment horizontal="right" vertical="center" shrinkToFit="1"/>
    </xf>
    <xf numFmtId="182" fontId="9" fillId="0" borderId="66" xfId="11" applyNumberFormat="1" applyFont="1" applyBorder="1" applyAlignment="1">
      <alignment horizontal="right" vertical="center" shrinkToFit="1"/>
    </xf>
    <xf numFmtId="177" fontId="9" fillId="0" borderId="72" xfId="11" applyNumberFormat="1" applyFont="1" applyBorder="1" applyAlignment="1">
      <alignment horizontal="right" vertical="center" shrinkToFit="1"/>
    </xf>
    <xf numFmtId="177" fontId="9" fillId="0" borderId="5" xfId="11" applyNumberFormat="1" applyFont="1" applyBorder="1" applyAlignment="1">
      <alignment horizontal="right" vertical="center" shrinkToFit="1"/>
    </xf>
    <xf numFmtId="182" fontId="9" fillId="0" borderId="69" xfId="11" applyNumberFormat="1" applyFont="1" applyBorder="1" applyAlignment="1">
      <alignment horizontal="right" vertical="center" shrinkToFit="1"/>
    </xf>
    <xf numFmtId="0" fontId="15" fillId="0" borderId="4" xfId="11" applyFont="1" applyBorder="1">
      <alignment vertical="center"/>
    </xf>
    <xf numFmtId="0" fontId="15" fillId="0" borderId="0" xfId="11" applyFont="1">
      <alignment vertical="center"/>
    </xf>
    <xf numFmtId="0" fontId="15" fillId="0" borderId="5" xfId="11" applyFont="1" applyBorder="1">
      <alignment vertical="center"/>
    </xf>
    <xf numFmtId="0" fontId="1" fillId="0" borderId="0" xfId="1" applyAlignment="1">
      <alignment vertical="center"/>
    </xf>
    <xf numFmtId="0" fontId="1" fillId="0" borderId="5" xfId="1" applyBorder="1" applyAlignment="1">
      <alignment vertical="center"/>
    </xf>
    <xf numFmtId="0" fontId="9" fillId="0" borderId="6" xfId="11" applyFont="1" applyBorder="1">
      <alignment vertical="center"/>
    </xf>
    <xf numFmtId="0" fontId="9" fillId="0" borderId="7" xfId="11" applyFont="1" applyBorder="1">
      <alignment vertical="center"/>
    </xf>
    <xf numFmtId="0" fontId="9" fillId="0" borderId="8" xfId="11" applyFont="1" applyBorder="1">
      <alignment vertical="center"/>
    </xf>
    <xf numFmtId="177" fontId="9" fillId="0" borderId="4" xfId="11" applyNumberFormat="1" applyFont="1" applyBorder="1" applyAlignment="1">
      <alignment horizontal="right" vertical="center"/>
    </xf>
    <xf numFmtId="177" fontId="9" fillId="0" borderId="0" xfId="11" applyNumberFormat="1" applyFont="1" applyAlignment="1">
      <alignment horizontal="right" vertical="center"/>
    </xf>
    <xf numFmtId="177" fontId="9" fillId="0" borderId="69" xfId="11" applyNumberFormat="1" applyFont="1" applyBorder="1" applyAlignment="1">
      <alignment horizontal="right" vertical="center"/>
    </xf>
    <xf numFmtId="182" fontId="9" fillId="0" borderId="70" xfId="11" applyNumberFormat="1" applyFont="1" applyBorder="1" applyAlignment="1">
      <alignment horizontal="right" vertical="center"/>
    </xf>
    <xf numFmtId="177" fontId="9" fillId="0" borderId="72" xfId="11" applyNumberFormat="1" applyFont="1" applyBorder="1" applyAlignment="1">
      <alignment horizontal="right" vertical="center"/>
    </xf>
    <xf numFmtId="177" fontId="9" fillId="0" borderId="5" xfId="11" applyNumberFormat="1" applyFont="1" applyBorder="1" applyAlignment="1">
      <alignment horizontal="right" vertical="center"/>
    </xf>
    <xf numFmtId="0" fontId="15" fillId="0" borderId="10" xfId="11" applyFont="1" applyBorder="1" applyAlignment="1">
      <alignment horizontal="center" vertical="center"/>
    </xf>
    <xf numFmtId="0" fontId="15" fillId="0" borderId="9" xfId="11" applyFont="1" applyBorder="1" applyAlignment="1">
      <alignment horizontal="center" vertical="center"/>
    </xf>
    <xf numFmtId="0" fontId="15" fillId="0" borderId="11" xfId="11" applyFont="1" applyBorder="1" applyAlignment="1">
      <alignment horizontal="center" vertical="center"/>
    </xf>
    <xf numFmtId="177" fontId="9" fillId="0" borderId="68" xfId="11" applyNumberFormat="1" applyFont="1" applyBorder="1" applyAlignment="1">
      <alignment horizontal="right" vertical="center" shrinkToFit="1"/>
    </xf>
    <xf numFmtId="0" fontId="3" fillId="0" borderId="0" xfId="11" applyAlignment="1">
      <alignment horizontal="right" vertical="center" shrinkToFit="1"/>
    </xf>
    <xf numFmtId="0" fontId="3" fillId="0" borderId="69" xfId="11" applyBorder="1" applyAlignment="1">
      <alignment horizontal="right" vertical="center" shrinkToFit="1"/>
    </xf>
    <xf numFmtId="182" fontId="3" fillId="0" borderId="0" xfId="11" applyNumberFormat="1" applyAlignment="1">
      <alignment horizontal="right" vertical="center" shrinkToFit="1"/>
    </xf>
    <xf numFmtId="182" fontId="3" fillId="0" borderId="69" xfId="11" applyNumberFormat="1" applyBorder="1" applyAlignment="1">
      <alignment horizontal="right" vertical="center" shrinkToFit="1"/>
    </xf>
    <xf numFmtId="182" fontId="3" fillId="0" borderId="5" xfId="11" applyNumberFormat="1" applyBorder="1" applyAlignment="1">
      <alignment horizontal="right" vertical="center" shrinkToFit="1"/>
    </xf>
    <xf numFmtId="0" fontId="9" fillId="0" borderId="1" xfId="11" applyFont="1" applyBorder="1" applyAlignment="1">
      <alignment horizontal="center" vertical="center" textRotation="255"/>
    </xf>
    <xf numFmtId="0" fontId="9" fillId="0" borderId="3" xfId="11" applyFont="1" applyBorder="1" applyAlignment="1">
      <alignment horizontal="center" vertical="center" textRotation="255"/>
    </xf>
    <xf numFmtId="0" fontId="3" fillId="0" borderId="9" xfId="11" applyBorder="1" applyAlignment="1">
      <alignment horizontal="center" vertical="center"/>
    </xf>
    <xf numFmtId="0" fontId="3" fillId="0" borderId="11" xfId="11" applyBorder="1" applyAlignment="1">
      <alignment horizontal="center" vertical="center"/>
    </xf>
    <xf numFmtId="0" fontId="9" fillId="0" borderId="4" xfId="11" applyFont="1" applyBorder="1" applyAlignment="1">
      <alignment horizontal="center" vertical="center" textRotation="255"/>
    </xf>
    <xf numFmtId="0" fontId="9" fillId="0" borderId="5" xfId="11" applyFont="1" applyBorder="1" applyAlignment="1">
      <alignment horizontal="center" vertical="center" textRotation="255"/>
    </xf>
    <xf numFmtId="0" fontId="9" fillId="0" borderId="1" xfId="11" applyFont="1" applyBorder="1" applyAlignment="1">
      <alignment horizontal="center" vertical="center" wrapText="1"/>
    </xf>
    <xf numFmtId="0" fontId="9" fillId="0" borderId="2" xfId="11" applyFont="1" applyBorder="1" applyAlignment="1">
      <alignment horizontal="center" vertical="center" wrapText="1"/>
    </xf>
    <xf numFmtId="0" fontId="9" fillId="0" borderId="2" xfId="11" applyFont="1" applyBorder="1" applyAlignment="1">
      <alignment vertical="center" textRotation="255"/>
    </xf>
    <xf numFmtId="0" fontId="9" fillId="0" borderId="2" xfId="11" applyFont="1" applyBorder="1">
      <alignment vertical="center"/>
    </xf>
    <xf numFmtId="182" fontId="9" fillId="0" borderId="1" xfId="11" applyNumberFormat="1" applyFont="1" applyBorder="1" applyAlignment="1">
      <alignment horizontal="right" vertical="center" shrinkToFit="1"/>
    </xf>
    <xf numFmtId="0" fontId="3" fillId="0" borderId="2" xfId="11" applyBorder="1" applyAlignment="1">
      <alignment horizontal="right" vertical="center" shrinkToFit="1"/>
    </xf>
    <xf numFmtId="0" fontId="3" fillId="0" borderId="3" xfId="11" applyBorder="1" applyAlignment="1">
      <alignment horizontal="right" vertical="center" shrinkToFit="1"/>
    </xf>
    <xf numFmtId="0" fontId="9" fillId="0" borderId="4" xfId="11" applyFont="1" applyBorder="1" applyAlignment="1">
      <alignment horizontal="center" vertical="center" wrapText="1"/>
    </xf>
    <xf numFmtId="0" fontId="9" fillId="0" borderId="0" xfId="11" applyFont="1" applyAlignment="1">
      <alignment horizontal="center" vertical="center" wrapText="1"/>
    </xf>
    <xf numFmtId="0" fontId="9" fillId="0" borderId="0" xfId="11" applyFont="1" applyAlignment="1">
      <alignment vertical="center" textRotation="255"/>
    </xf>
    <xf numFmtId="182" fontId="9" fillId="0" borderId="4" xfId="11" applyNumberFormat="1" applyFont="1" applyBorder="1" applyAlignment="1">
      <alignment horizontal="right" vertical="center" shrinkToFit="1"/>
    </xf>
    <xf numFmtId="0" fontId="3" fillId="0" borderId="5" xfId="11" applyBorder="1" applyAlignment="1">
      <alignment horizontal="right" vertical="center" shrinkToFit="1"/>
    </xf>
    <xf numFmtId="0" fontId="9" fillId="0" borderId="6" xfId="11" applyFont="1" applyBorder="1" applyAlignment="1">
      <alignment horizontal="center" vertical="center" textRotation="255"/>
    </xf>
    <xf numFmtId="0" fontId="9" fillId="0" borderId="8" xfId="11" applyFont="1" applyBorder="1" applyAlignment="1">
      <alignment horizontal="center" vertical="center" textRotation="255"/>
    </xf>
    <xf numFmtId="0" fontId="9" fillId="0" borderId="6" xfId="11" applyFont="1" applyBorder="1" applyAlignment="1">
      <alignment horizontal="center" vertical="center" wrapText="1"/>
    </xf>
    <xf numFmtId="0" fontId="9" fillId="0" borderId="7" xfId="11" applyFont="1" applyBorder="1" applyAlignment="1">
      <alignment horizontal="center" vertical="center" wrapText="1"/>
    </xf>
    <xf numFmtId="0" fontId="9" fillId="0" borderId="7" xfId="11" applyFont="1" applyBorder="1" applyAlignment="1">
      <alignment vertical="center" textRotation="255"/>
    </xf>
    <xf numFmtId="0" fontId="9" fillId="0" borderId="7" xfId="11" applyFont="1" applyBorder="1">
      <alignment vertical="center"/>
    </xf>
    <xf numFmtId="182" fontId="9" fillId="0" borderId="6" xfId="11" applyNumberFormat="1" applyFont="1" applyBorder="1" applyAlignment="1">
      <alignment horizontal="right" vertical="center" shrinkToFit="1"/>
    </xf>
    <xf numFmtId="0" fontId="3" fillId="0" borderId="7" xfId="11" applyBorder="1" applyAlignment="1">
      <alignment horizontal="right" vertical="center" shrinkToFit="1"/>
    </xf>
    <xf numFmtId="182" fontId="9" fillId="0" borderId="7" xfId="11" applyNumberFormat="1" applyFont="1" applyBorder="1" applyAlignment="1">
      <alignment horizontal="right" vertical="center" shrinkToFit="1"/>
    </xf>
    <xf numFmtId="0" fontId="3" fillId="0" borderId="8" xfId="11" applyBorder="1" applyAlignment="1">
      <alignment horizontal="right" vertical="center" shrinkToFit="1"/>
    </xf>
    <xf numFmtId="0" fontId="9" fillId="0" borderId="1" xfId="11" applyFont="1" applyBorder="1" applyAlignment="1">
      <alignment horizontal="center" vertical="center"/>
    </xf>
    <xf numFmtId="0" fontId="9" fillId="0" borderId="2" xfId="11" applyFont="1" applyBorder="1" applyAlignment="1">
      <alignment horizontal="center" vertical="center"/>
    </xf>
    <xf numFmtId="0" fontId="9" fillId="0" borderId="4" xfId="11" applyFont="1" applyBorder="1" applyAlignment="1">
      <alignment horizontal="center" vertical="center"/>
    </xf>
    <xf numFmtId="0" fontId="9" fillId="0" borderId="1" xfId="11" applyFont="1" applyBorder="1" applyAlignment="1">
      <alignment horizontal="left" vertical="center"/>
    </xf>
    <xf numFmtId="0" fontId="9" fillId="0" borderId="2" xfId="11" applyFont="1" applyBorder="1" applyAlignment="1">
      <alignment horizontal="left" vertical="center"/>
    </xf>
    <xf numFmtId="0" fontId="9" fillId="0" borderId="3" xfId="11" applyFont="1" applyBorder="1" applyAlignment="1">
      <alignment horizontal="left" vertical="center"/>
    </xf>
    <xf numFmtId="177" fontId="9" fillId="0" borderId="3" xfId="11" applyNumberFormat="1" applyFont="1" applyBorder="1" applyAlignment="1">
      <alignment horizontal="right" vertical="center" shrinkToFit="1"/>
    </xf>
    <xf numFmtId="0" fontId="9" fillId="0" borderId="4" xfId="11" applyFont="1" applyBorder="1" applyAlignment="1">
      <alignment horizontal="left" vertical="center"/>
    </xf>
    <xf numFmtId="0" fontId="9" fillId="0" borderId="0" xfId="11" applyFont="1" applyAlignment="1">
      <alignment horizontal="left" vertical="center"/>
    </xf>
    <xf numFmtId="0" fontId="9" fillId="0" borderId="5" xfId="11" applyFont="1" applyBorder="1" applyAlignment="1">
      <alignment horizontal="left" vertical="center"/>
    </xf>
    <xf numFmtId="0" fontId="9" fillId="0" borderId="0" xfId="11" applyFont="1" applyAlignment="1">
      <alignment horizontal="center" vertical="center" wrapText="1"/>
    </xf>
    <xf numFmtId="177" fontId="9" fillId="0" borderId="6" xfId="11" applyNumberFormat="1" applyFont="1" applyBorder="1" applyAlignment="1">
      <alignment horizontal="right" vertical="center" shrinkToFit="1"/>
    </xf>
    <xf numFmtId="177" fontId="9" fillId="0" borderId="7" xfId="11" applyNumberFormat="1" applyFont="1" applyBorder="1" applyAlignment="1">
      <alignment horizontal="right" vertical="center" shrinkToFit="1"/>
    </xf>
    <xf numFmtId="177" fontId="9" fillId="0" borderId="73" xfId="11" applyNumberFormat="1" applyFont="1" applyBorder="1" applyAlignment="1">
      <alignment horizontal="right" vertical="center" shrinkToFit="1"/>
    </xf>
    <xf numFmtId="182" fontId="9" fillId="0" borderId="74" xfId="11" applyNumberFormat="1" applyFont="1" applyBorder="1" applyAlignment="1">
      <alignment horizontal="right" vertical="center" shrinkToFit="1"/>
    </xf>
    <xf numFmtId="177" fontId="9" fillId="0" borderId="74" xfId="11" applyNumberFormat="1" applyFont="1" applyBorder="1" applyAlignment="1">
      <alignment horizontal="right" vertical="center" shrinkToFit="1"/>
    </xf>
    <xf numFmtId="182" fontId="9" fillId="0" borderId="75" xfId="11" applyNumberFormat="1" applyFont="1" applyBorder="1" applyAlignment="1">
      <alignment horizontal="right" vertical="center" shrinkToFit="1"/>
    </xf>
    <xf numFmtId="182" fontId="9" fillId="0" borderId="8" xfId="11" applyNumberFormat="1" applyFont="1" applyBorder="1" applyAlignment="1">
      <alignment horizontal="right" vertical="center" shrinkToFit="1"/>
    </xf>
    <xf numFmtId="177" fontId="9" fillId="3" borderId="72" xfId="11" applyNumberFormat="1" applyFont="1" applyFill="1" applyBorder="1" applyAlignment="1">
      <alignment horizontal="right" vertical="center" shrinkToFit="1"/>
    </xf>
    <xf numFmtId="177" fontId="9" fillId="3" borderId="0" xfId="11" applyNumberFormat="1" applyFont="1" applyFill="1" applyAlignment="1">
      <alignment horizontal="right" vertical="center" shrinkToFit="1"/>
    </xf>
    <xf numFmtId="177" fontId="9" fillId="3" borderId="69" xfId="11" applyNumberFormat="1" applyFont="1" applyFill="1" applyBorder="1" applyAlignment="1">
      <alignment horizontal="right" vertical="center" shrinkToFit="1"/>
    </xf>
    <xf numFmtId="0" fontId="9" fillId="3" borderId="72" xfId="11" applyFont="1" applyFill="1" applyBorder="1" applyAlignment="1">
      <alignment horizontal="right" vertical="center" shrinkToFit="1"/>
    </xf>
    <xf numFmtId="0" fontId="9" fillId="3" borderId="0" xfId="11" applyFont="1" applyFill="1" applyAlignment="1">
      <alignment horizontal="right" vertical="center" shrinkToFit="1"/>
    </xf>
    <xf numFmtId="0" fontId="9" fillId="3" borderId="5" xfId="11" applyFont="1" applyFill="1" applyBorder="1" applyAlignment="1">
      <alignment horizontal="right" vertical="center" shrinkToFit="1"/>
    </xf>
    <xf numFmtId="0" fontId="9" fillId="0" borderId="6" xfId="11" applyFont="1" applyBorder="1" applyAlignment="1">
      <alignment horizontal="left" vertical="center"/>
    </xf>
    <xf numFmtId="0" fontId="9" fillId="0" borderId="7" xfId="11" applyFont="1" applyBorder="1" applyAlignment="1">
      <alignment horizontal="left" vertical="center"/>
    </xf>
    <xf numFmtId="0" fontId="9" fillId="0" borderId="8" xfId="11" applyFont="1" applyBorder="1" applyAlignment="1">
      <alignment horizontal="left" vertical="center"/>
    </xf>
    <xf numFmtId="0" fontId="9" fillId="0" borderId="7" xfId="11" applyFont="1" applyBorder="1" applyAlignment="1">
      <alignment horizontal="center" vertical="center" wrapText="1"/>
    </xf>
    <xf numFmtId="177" fontId="9" fillId="0" borderId="8" xfId="11" applyNumberFormat="1" applyFont="1" applyBorder="1" applyAlignment="1">
      <alignment horizontal="right" vertical="center" shrinkToFit="1"/>
    </xf>
    <xf numFmtId="0" fontId="13" fillId="0" borderId="0" xfId="11" applyFont="1">
      <alignment vertical="center"/>
    </xf>
    <xf numFmtId="0" fontId="13" fillId="0" borderId="5" xfId="11" applyFont="1" applyBorder="1">
      <alignment vertical="center"/>
    </xf>
    <xf numFmtId="0" fontId="13" fillId="0" borderId="0" xfId="11" applyFont="1">
      <alignment vertical="center"/>
    </xf>
    <xf numFmtId="0" fontId="3" fillId="0" borderId="73" xfId="11" applyBorder="1" applyAlignment="1">
      <alignment horizontal="right" vertical="center" shrinkToFit="1"/>
    </xf>
    <xf numFmtId="182" fontId="3" fillId="0" borderId="7" xfId="11" applyNumberFormat="1" applyBorder="1" applyAlignment="1">
      <alignment horizontal="right" vertical="center" shrinkToFit="1"/>
    </xf>
    <xf numFmtId="182" fontId="3" fillId="0" borderId="73" xfId="11" applyNumberFormat="1" applyBorder="1" applyAlignment="1">
      <alignment horizontal="right" vertical="center" shrinkToFit="1"/>
    </xf>
    <xf numFmtId="177" fontId="9" fillId="0" borderId="75" xfId="11" applyNumberFormat="1" applyFont="1" applyBorder="1" applyAlignment="1">
      <alignment horizontal="right" vertical="center" shrinkToFit="1"/>
    </xf>
    <xf numFmtId="177" fontId="9" fillId="3" borderId="75" xfId="11" applyNumberFormat="1" applyFont="1" applyFill="1" applyBorder="1" applyAlignment="1">
      <alignment horizontal="right" vertical="center" shrinkToFit="1"/>
    </xf>
    <xf numFmtId="177" fontId="9" fillId="3" borderId="7" xfId="11" applyNumberFormat="1" applyFont="1" applyFill="1" applyBorder="1" applyAlignment="1">
      <alignment horizontal="right" vertical="center" shrinkToFit="1"/>
    </xf>
    <xf numFmtId="177" fontId="9" fillId="3" borderId="73" xfId="11" applyNumberFormat="1" applyFont="1" applyFill="1" applyBorder="1" applyAlignment="1">
      <alignment horizontal="right" vertical="center" shrinkToFit="1"/>
    </xf>
    <xf numFmtId="0" fontId="9" fillId="3" borderId="75" xfId="11" applyFont="1" applyFill="1" applyBorder="1" applyAlignment="1">
      <alignment horizontal="right" vertical="center" shrinkToFit="1"/>
    </xf>
    <xf numFmtId="0" fontId="9" fillId="3" borderId="7" xfId="11" applyFont="1" applyFill="1" applyBorder="1" applyAlignment="1">
      <alignment horizontal="right" vertical="center" shrinkToFit="1"/>
    </xf>
    <xf numFmtId="0" fontId="9" fillId="3" borderId="8" xfId="11" applyFont="1" applyFill="1" applyBorder="1" applyAlignment="1">
      <alignment horizontal="right" vertical="center" shrinkToFit="1"/>
    </xf>
    <xf numFmtId="0" fontId="9" fillId="0" borderId="0" xfId="11" applyFont="1" applyAlignment="1">
      <alignment vertical="center" shrinkToFit="1"/>
    </xf>
    <xf numFmtId="49" fontId="9" fillId="2" borderId="0" xfId="12" applyNumberFormat="1" applyFont="1" applyFill="1">
      <alignment vertical="center"/>
    </xf>
    <xf numFmtId="0" fontId="9" fillId="2" borderId="0" xfId="12" applyFont="1" applyFill="1">
      <alignment vertical="center"/>
    </xf>
    <xf numFmtId="0" fontId="9" fillId="2" borderId="46" xfId="12" applyFont="1" applyFill="1" applyBorder="1">
      <alignment vertical="center"/>
    </xf>
    <xf numFmtId="0" fontId="3" fillId="2" borderId="0" xfId="13" applyFill="1">
      <alignment vertical="center"/>
    </xf>
    <xf numFmtId="0" fontId="3" fillId="0" borderId="0" xfId="13">
      <alignment vertical="center"/>
    </xf>
    <xf numFmtId="0" fontId="22" fillId="2" borderId="0" xfId="12" applyFont="1" applyFill="1">
      <alignment vertical="center"/>
    </xf>
    <xf numFmtId="0" fontId="23" fillId="2" borderId="21" xfId="12" applyFont="1" applyFill="1" applyBorder="1" applyAlignment="1">
      <alignment horizontal="center" vertical="center"/>
    </xf>
    <xf numFmtId="0" fontId="23" fillId="2" borderId="22" xfId="12" applyFont="1" applyFill="1" applyBorder="1" applyAlignment="1">
      <alignment horizontal="center" vertical="center"/>
    </xf>
    <xf numFmtId="0" fontId="23" fillId="2" borderId="23" xfId="12" applyFont="1" applyFill="1" applyBorder="1" applyAlignment="1">
      <alignment horizontal="center" vertical="center"/>
    </xf>
    <xf numFmtId="0" fontId="4" fillId="2" borderId="46" xfId="12" applyFont="1" applyFill="1" applyBorder="1" applyAlignment="1">
      <alignment horizontal="left" vertical="center"/>
    </xf>
    <xf numFmtId="0" fontId="4" fillId="2" borderId="0" xfId="12" applyFont="1" applyFill="1">
      <alignment vertical="center"/>
    </xf>
    <xf numFmtId="0" fontId="24" fillId="2" borderId="0" xfId="12" applyFont="1" applyFill="1">
      <alignment vertical="center"/>
    </xf>
    <xf numFmtId="0" fontId="4" fillId="2" borderId="46" xfId="12" applyFont="1" applyFill="1" applyBorder="1">
      <alignment vertical="center"/>
    </xf>
    <xf numFmtId="0" fontId="24" fillId="2" borderId="0" xfId="13" applyFont="1" applyFill="1">
      <alignment vertical="center"/>
    </xf>
    <xf numFmtId="0" fontId="24" fillId="0" borderId="0" xfId="13" applyFont="1">
      <alignment vertical="center"/>
    </xf>
    <xf numFmtId="0" fontId="4" fillId="4" borderId="18" xfId="12" applyFont="1" applyFill="1" applyBorder="1" applyAlignment="1" applyProtection="1">
      <alignment horizontal="center" vertical="center"/>
      <protection locked="0"/>
    </xf>
    <xf numFmtId="0" fontId="4" fillId="4" borderId="19" xfId="12" applyFont="1" applyFill="1" applyBorder="1" applyAlignment="1" applyProtection="1">
      <alignment horizontal="center" vertical="center"/>
      <protection locked="0"/>
    </xf>
    <xf numFmtId="0" fontId="4" fillId="4" borderId="14" xfId="12" applyFont="1" applyFill="1" applyBorder="1" applyAlignment="1" applyProtection="1">
      <alignment horizontal="center" vertical="center"/>
      <protection locked="0"/>
    </xf>
    <xf numFmtId="0" fontId="4" fillId="4" borderId="16" xfId="12" applyFont="1" applyFill="1" applyBorder="1" applyAlignment="1" applyProtection="1">
      <alignment horizontal="center" vertical="center" wrapText="1"/>
      <protection locked="0"/>
    </xf>
    <xf numFmtId="0" fontId="4" fillId="4" borderId="19" xfId="12" applyFont="1" applyFill="1" applyBorder="1" applyAlignment="1" applyProtection="1">
      <alignment horizontal="center" vertical="center" wrapText="1"/>
      <protection locked="0"/>
    </xf>
    <xf numFmtId="0" fontId="4" fillId="4" borderId="14" xfId="12" applyFont="1" applyFill="1" applyBorder="1" applyAlignment="1" applyProtection="1">
      <alignment horizontal="center" vertical="center" wrapText="1"/>
      <protection locked="0"/>
    </xf>
    <xf numFmtId="0" fontId="4" fillId="4" borderId="18" xfId="12" applyFont="1" applyFill="1" applyBorder="1" applyAlignment="1" applyProtection="1">
      <alignment horizontal="center" vertical="center" wrapText="1"/>
      <protection locked="0"/>
    </xf>
    <xf numFmtId="0" fontId="4" fillId="4" borderId="20" xfId="12" applyFont="1" applyFill="1" applyBorder="1" applyAlignment="1" applyProtection="1">
      <alignment horizontal="center" vertical="center" wrapText="1"/>
      <protection locked="0"/>
    </xf>
    <xf numFmtId="0" fontId="3" fillId="4" borderId="16" xfId="12" applyFill="1" applyBorder="1" applyAlignment="1" applyProtection="1">
      <alignment horizontal="center" vertical="center" wrapText="1"/>
      <protection locked="0"/>
    </xf>
    <xf numFmtId="0" fontId="3" fillId="4" borderId="19" xfId="12" applyFill="1" applyBorder="1" applyAlignment="1" applyProtection="1">
      <alignment horizontal="center" vertical="center" wrapText="1"/>
      <protection locked="0"/>
    </xf>
    <xf numFmtId="0" fontId="3" fillId="4" borderId="14" xfId="12" applyFill="1" applyBorder="1" applyAlignment="1" applyProtection="1">
      <alignment horizontal="center" vertical="center" wrapText="1"/>
      <protection locked="0"/>
    </xf>
    <xf numFmtId="0" fontId="4" fillId="4" borderId="76" xfId="12" applyFont="1" applyFill="1" applyBorder="1" applyAlignment="1" applyProtection="1">
      <alignment horizontal="center" vertical="center"/>
      <protection locked="0"/>
    </xf>
    <xf numFmtId="0" fontId="4" fillId="4" borderId="77" xfId="12" applyFont="1" applyFill="1" applyBorder="1" applyAlignment="1" applyProtection="1">
      <alignment horizontal="center" vertical="center"/>
      <protection locked="0"/>
    </xf>
    <xf numFmtId="0" fontId="4" fillId="4" borderId="78" xfId="12" applyFont="1" applyFill="1" applyBorder="1" applyAlignment="1" applyProtection="1">
      <alignment horizontal="center" vertical="center"/>
      <protection locked="0"/>
    </xf>
    <xf numFmtId="0" fontId="4" fillId="4" borderId="79" xfId="12" applyFont="1" applyFill="1" applyBorder="1" applyAlignment="1" applyProtection="1">
      <alignment horizontal="center" vertical="center" wrapText="1"/>
      <protection locked="0"/>
    </xf>
    <xf numFmtId="0" fontId="4" fillId="4" borderId="77" xfId="12" applyFont="1" applyFill="1" applyBorder="1" applyAlignment="1" applyProtection="1">
      <alignment horizontal="center" vertical="center" wrapText="1"/>
      <protection locked="0"/>
    </xf>
    <xf numFmtId="0" fontId="4" fillId="4" borderId="78" xfId="12" applyFont="1" applyFill="1" applyBorder="1" applyAlignment="1" applyProtection="1">
      <alignment horizontal="center" vertical="center" wrapText="1"/>
      <protection locked="0"/>
    </xf>
    <xf numFmtId="0" fontId="4" fillId="4" borderId="76" xfId="12" applyFont="1" applyFill="1" applyBorder="1" applyAlignment="1" applyProtection="1">
      <alignment horizontal="center" vertical="center" wrapText="1"/>
      <protection locked="0"/>
    </xf>
    <xf numFmtId="0" fontId="4" fillId="4" borderId="80" xfId="12" applyFont="1" applyFill="1" applyBorder="1" applyAlignment="1" applyProtection="1">
      <alignment horizontal="center" vertical="center" wrapText="1"/>
      <protection locked="0"/>
    </xf>
    <xf numFmtId="0" fontId="3" fillId="4" borderId="79" xfId="12" applyFill="1" applyBorder="1" applyAlignment="1" applyProtection="1">
      <alignment horizontal="center" vertical="center" wrapText="1"/>
      <protection locked="0"/>
    </xf>
    <xf numFmtId="0" fontId="3" fillId="4" borderId="77" xfId="12" applyFill="1" applyBorder="1" applyAlignment="1" applyProtection="1">
      <alignment horizontal="center" vertical="center" wrapText="1"/>
      <protection locked="0"/>
    </xf>
    <xf numFmtId="0" fontId="3" fillId="4" borderId="78" xfId="12" applyFill="1" applyBorder="1" applyAlignment="1" applyProtection="1">
      <alignment horizontal="center" vertical="center" wrapText="1"/>
      <protection locked="0"/>
    </xf>
    <xf numFmtId="0" fontId="4" fillId="0" borderId="81" xfId="12" applyFont="1" applyBorder="1" applyAlignment="1" applyProtection="1">
      <alignment horizontal="center" vertical="center" shrinkToFit="1"/>
      <protection locked="0"/>
    </xf>
    <xf numFmtId="0" fontId="4" fillId="0" borderId="82" xfId="14" applyFont="1" applyBorder="1" applyAlignment="1" applyProtection="1">
      <alignment horizontal="left" vertical="center" shrinkToFit="1"/>
      <protection locked="0"/>
    </xf>
    <xf numFmtId="0" fontId="4" fillId="0" borderId="83" xfId="14" applyFont="1" applyBorder="1" applyAlignment="1" applyProtection="1">
      <alignment horizontal="left" vertical="center" shrinkToFit="1"/>
      <protection locked="0"/>
    </xf>
    <xf numFmtId="0" fontId="4" fillId="0" borderId="84" xfId="14" applyFont="1" applyBorder="1" applyAlignment="1" applyProtection="1">
      <alignment horizontal="left" vertical="center" shrinkToFit="1"/>
      <protection locked="0"/>
    </xf>
    <xf numFmtId="181" fontId="4" fillId="0" borderId="85" xfId="14" applyNumberFormat="1" applyFont="1" applyBorder="1" applyAlignment="1" applyProtection="1">
      <alignment horizontal="right" vertical="center" shrinkToFit="1"/>
      <protection locked="0"/>
    </xf>
    <xf numFmtId="181" fontId="4" fillId="0" borderId="86" xfId="14" applyNumberFormat="1" applyFont="1" applyBorder="1" applyAlignment="1" applyProtection="1">
      <alignment horizontal="right" vertical="center" shrinkToFit="1"/>
      <protection locked="0"/>
    </xf>
    <xf numFmtId="181" fontId="4" fillId="0" borderId="87" xfId="14" applyNumberFormat="1" applyFont="1" applyBorder="1" applyAlignment="1" applyProtection="1">
      <alignment horizontal="right" vertical="center" shrinkToFit="1"/>
      <protection locked="0"/>
    </xf>
    <xf numFmtId="181" fontId="4" fillId="0" borderId="88" xfId="14" applyNumberFormat="1" applyFont="1" applyBorder="1" applyAlignment="1" applyProtection="1">
      <alignment horizontal="right" vertical="center" shrinkToFit="1"/>
      <protection locked="0"/>
    </xf>
    <xf numFmtId="181" fontId="4" fillId="0" borderId="89" xfId="14" applyNumberFormat="1" applyFont="1" applyBorder="1" applyAlignment="1" applyProtection="1">
      <alignment horizontal="right" vertical="center" shrinkToFit="1"/>
      <protection locked="0"/>
    </xf>
    <xf numFmtId="181" fontId="4" fillId="0" borderId="90" xfId="14" applyNumberFormat="1" applyFont="1" applyBorder="1" applyAlignment="1" applyProtection="1">
      <alignment horizontal="right" vertical="center" shrinkToFit="1"/>
      <protection locked="0"/>
    </xf>
    <xf numFmtId="181" fontId="4" fillId="0" borderId="91" xfId="15" applyNumberFormat="1" applyFont="1" applyBorder="1" applyAlignment="1" applyProtection="1">
      <alignment horizontal="right" vertical="center" shrinkToFit="1"/>
      <protection locked="0"/>
    </xf>
    <xf numFmtId="181" fontId="4" fillId="0" borderId="86" xfId="15" applyNumberFormat="1" applyFont="1" applyBorder="1" applyAlignment="1" applyProtection="1">
      <alignment horizontal="right" vertical="center" shrinkToFit="1"/>
      <protection locked="0"/>
    </xf>
    <xf numFmtId="0" fontId="4" fillId="0" borderId="86" xfId="15" applyFont="1" applyBorder="1" applyAlignment="1" applyProtection="1">
      <alignment horizontal="left" vertical="center" shrinkToFit="1"/>
      <protection locked="0"/>
    </xf>
    <xf numFmtId="0" fontId="4" fillId="0" borderId="92" xfId="15" applyFont="1" applyBorder="1" applyAlignment="1" applyProtection="1">
      <alignment horizontal="left" vertical="center" shrinkToFit="1"/>
      <protection locked="0"/>
    </xf>
    <xf numFmtId="0" fontId="4" fillId="0" borderId="93" xfId="15" applyFont="1" applyBorder="1" applyAlignment="1" applyProtection="1">
      <alignment horizontal="center" vertical="center" shrinkToFit="1"/>
      <protection locked="0"/>
    </xf>
    <xf numFmtId="0" fontId="4" fillId="0" borderId="82" xfId="15" applyFont="1" applyBorder="1" applyAlignment="1" applyProtection="1">
      <alignment horizontal="left" vertical="center" shrinkToFit="1"/>
      <protection locked="0"/>
    </xf>
    <xf numFmtId="0" fontId="4" fillId="0" borderId="83" xfId="15" applyFont="1" applyBorder="1" applyAlignment="1" applyProtection="1">
      <alignment horizontal="left" vertical="center" shrinkToFit="1"/>
      <protection locked="0"/>
    </xf>
    <xf numFmtId="0" fontId="4" fillId="0" borderId="84" xfId="15" applyFont="1" applyBorder="1" applyAlignment="1" applyProtection="1">
      <alignment horizontal="left" vertical="center" shrinkToFit="1"/>
      <protection locked="0"/>
    </xf>
    <xf numFmtId="181" fontId="4" fillId="0" borderId="82" xfId="15" applyNumberFormat="1" applyFont="1" applyBorder="1" applyAlignment="1" applyProtection="1">
      <alignment horizontal="right" vertical="center" shrinkToFit="1"/>
      <protection locked="0"/>
    </xf>
    <xf numFmtId="181" fontId="4" fillId="0" borderId="83" xfId="15" applyNumberFormat="1" applyFont="1" applyBorder="1" applyAlignment="1" applyProtection="1">
      <alignment horizontal="right" vertical="center" shrinkToFit="1"/>
      <protection locked="0"/>
    </xf>
    <xf numFmtId="181" fontId="4" fillId="0" borderId="84" xfId="15" applyNumberFormat="1" applyFont="1" applyBorder="1" applyAlignment="1" applyProtection="1">
      <alignment horizontal="right" vertical="center" shrinkToFit="1"/>
      <protection locked="0"/>
    </xf>
    <xf numFmtId="0" fontId="4" fillId="0" borderId="94" xfId="15" applyFont="1" applyBorder="1" applyAlignment="1" applyProtection="1">
      <alignment horizontal="left" vertical="center" shrinkToFit="1"/>
      <protection locked="0"/>
    </xf>
    <xf numFmtId="0" fontId="4" fillId="0" borderId="95" xfId="12" applyFont="1" applyBorder="1" applyAlignment="1" applyProtection="1">
      <alignment horizontal="center" vertical="center" shrinkToFit="1"/>
      <protection locked="0"/>
    </xf>
    <xf numFmtId="0" fontId="4" fillId="0" borderId="96" xfId="14" applyFont="1" applyBorder="1" applyAlignment="1" applyProtection="1">
      <alignment horizontal="left" vertical="center" shrinkToFit="1"/>
      <protection locked="0"/>
    </xf>
    <xf numFmtId="0" fontId="4" fillId="0" borderId="97" xfId="14" applyFont="1" applyBorder="1" applyAlignment="1" applyProtection="1">
      <alignment horizontal="left" vertical="center" shrinkToFit="1"/>
      <protection locked="0"/>
    </xf>
    <xf numFmtId="0" fontId="4" fillId="0" borderId="98" xfId="14" applyFont="1" applyBorder="1" applyAlignment="1" applyProtection="1">
      <alignment horizontal="left" vertical="center" shrinkToFit="1"/>
      <protection locked="0"/>
    </xf>
    <xf numFmtId="181" fontId="4" fillId="0" borderId="99" xfId="14" applyNumberFormat="1" applyFont="1" applyBorder="1" applyAlignment="1" applyProtection="1">
      <alignment horizontal="right" vertical="center" shrinkToFit="1"/>
      <protection locked="0"/>
    </xf>
    <xf numFmtId="181" fontId="4" fillId="0" borderId="100" xfId="14" applyNumberFormat="1" applyFont="1" applyBorder="1" applyAlignment="1" applyProtection="1">
      <alignment horizontal="right" vertical="center" shrinkToFit="1"/>
      <protection locked="0"/>
    </xf>
    <xf numFmtId="181" fontId="4" fillId="0" borderId="101" xfId="14" applyNumberFormat="1" applyFont="1" applyBorder="1" applyAlignment="1" applyProtection="1">
      <alignment horizontal="right" vertical="center" shrinkToFit="1"/>
      <protection locked="0"/>
    </xf>
    <xf numFmtId="181" fontId="4" fillId="0" borderId="102" xfId="14" applyNumberFormat="1" applyFont="1" applyBorder="1" applyAlignment="1" applyProtection="1">
      <alignment horizontal="right" vertical="center" shrinkToFit="1"/>
      <protection locked="0"/>
    </xf>
    <xf numFmtId="181" fontId="4" fillId="0" borderId="97" xfId="14" applyNumberFormat="1" applyFont="1" applyBorder="1" applyAlignment="1" applyProtection="1">
      <alignment horizontal="right" vertical="center" shrinkToFit="1"/>
      <protection locked="0"/>
    </xf>
    <xf numFmtId="181" fontId="4" fillId="0" borderId="103" xfId="14" applyNumberFormat="1" applyFont="1" applyBorder="1" applyAlignment="1" applyProtection="1">
      <alignment horizontal="right" vertical="center" shrinkToFit="1"/>
      <protection locked="0"/>
    </xf>
    <xf numFmtId="181" fontId="4" fillId="0" borderId="104" xfId="15" applyNumberFormat="1" applyFont="1" applyBorder="1" applyAlignment="1" applyProtection="1">
      <alignment horizontal="right" vertical="center" shrinkToFit="1"/>
      <protection locked="0"/>
    </xf>
    <xf numFmtId="181" fontId="4" fillId="0" borderId="100" xfId="15" applyNumberFormat="1" applyFont="1" applyBorder="1" applyAlignment="1" applyProtection="1">
      <alignment horizontal="right" vertical="center" shrinkToFit="1"/>
      <protection locked="0"/>
    </xf>
    <xf numFmtId="0" fontId="4" fillId="0" borderId="100" xfId="15" applyFont="1" applyBorder="1" applyAlignment="1" applyProtection="1">
      <alignment horizontal="left" vertical="center" shrinkToFit="1"/>
      <protection locked="0"/>
    </xf>
    <xf numFmtId="0" fontId="4" fillId="0" borderId="105" xfId="15" applyFont="1" applyBorder="1" applyAlignment="1" applyProtection="1">
      <alignment horizontal="left" vertical="center" shrinkToFit="1"/>
      <protection locked="0"/>
    </xf>
    <xf numFmtId="0" fontId="4" fillId="0" borderId="106" xfId="15" applyFont="1" applyBorder="1" applyAlignment="1" applyProtection="1">
      <alignment horizontal="center" vertical="center" shrinkToFit="1"/>
      <protection locked="0"/>
    </xf>
    <xf numFmtId="0" fontId="4" fillId="0" borderId="96" xfId="15" applyFont="1" applyBorder="1" applyAlignment="1" applyProtection="1">
      <alignment horizontal="left" vertical="center" shrinkToFit="1"/>
      <protection locked="0"/>
    </xf>
    <xf numFmtId="0" fontId="4" fillId="0" borderId="97" xfId="15" applyFont="1" applyBorder="1" applyAlignment="1" applyProtection="1">
      <alignment horizontal="left" vertical="center" shrinkToFit="1"/>
      <protection locked="0"/>
    </xf>
    <xf numFmtId="0" fontId="4" fillId="0" borderId="98" xfId="15" applyFont="1" applyBorder="1" applyAlignment="1" applyProtection="1">
      <alignment horizontal="left" vertical="center" shrinkToFit="1"/>
      <protection locked="0"/>
    </xf>
    <xf numFmtId="181" fontId="4" fillId="0" borderId="96" xfId="15" applyNumberFormat="1" applyFont="1" applyBorder="1" applyAlignment="1" applyProtection="1">
      <alignment horizontal="right" vertical="center" shrinkToFit="1"/>
      <protection locked="0"/>
    </xf>
    <xf numFmtId="181" fontId="4" fillId="0" borderId="97" xfId="15" applyNumberFormat="1" applyFont="1" applyBorder="1" applyAlignment="1" applyProtection="1">
      <alignment horizontal="right" vertical="center" shrinkToFit="1"/>
      <protection locked="0"/>
    </xf>
    <xf numFmtId="181" fontId="4" fillId="0" borderId="98" xfId="15" applyNumberFormat="1" applyFont="1" applyBorder="1" applyAlignment="1" applyProtection="1">
      <alignment horizontal="right" vertical="center" shrinkToFit="1"/>
      <protection locked="0"/>
    </xf>
    <xf numFmtId="0" fontId="4" fillId="0" borderId="103" xfId="15" applyFont="1" applyBorder="1" applyAlignment="1" applyProtection="1">
      <alignment horizontal="left" vertical="center" shrinkToFit="1"/>
      <protection locked="0"/>
    </xf>
    <xf numFmtId="181" fontId="4" fillId="0" borderId="107" xfId="14" applyNumberFormat="1" applyFont="1" applyBorder="1" applyAlignment="1" applyProtection="1">
      <alignment horizontal="right" vertical="center" shrinkToFit="1"/>
      <protection locked="0"/>
    </xf>
    <xf numFmtId="181" fontId="4" fillId="0" borderId="108" xfId="14" applyNumberFormat="1" applyFont="1" applyBorder="1" applyAlignment="1" applyProtection="1">
      <alignment horizontal="right" vertical="center" shrinkToFit="1"/>
      <protection locked="0"/>
    </xf>
    <xf numFmtId="181" fontId="4" fillId="0" borderId="109" xfId="14" applyNumberFormat="1" applyFont="1" applyBorder="1" applyAlignment="1" applyProtection="1">
      <alignment horizontal="right" vertical="center" shrinkToFit="1"/>
      <protection locked="0"/>
    </xf>
    <xf numFmtId="181" fontId="4" fillId="0" borderId="110" xfId="15" applyNumberFormat="1" applyFont="1" applyBorder="1" applyAlignment="1" applyProtection="1">
      <alignment horizontal="right" vertical="center" shrinkToFit="1"/>
      <protection locked="0"/>
    </xf>
    <xf numFmtId="181" fontId="4" fillId="0" borderId="108" xfId="15" applyNumberFormat="1" applyFont="1" applyBorder="1" applyAlignment="1" applyProtection="1">
      <alignment horizontal="right" vertical="center" shrinkToFit="1"/>
      <protection locked="0"/>
    </xf>
    <xf numFmtId="0" fontId="4" fillId="0" borderId="108" xfId="15" applyFont="1" applyBorder="1" applyAlignment="1" applyProtection="1">
      <alignment horizontal="left" vertical="center" shrinkToFit="1"/>
      <protection locked="0"/>
    </xf>
    <xf numFmtId="0" fontId="4" fillId="0" borderId="111" xfId="15" applyFont="1" applyBorder="1" applyAlignment="1" applyProtection="1">
      <alignment horizontal="left" vertical="center" shrinkToFit="1"/>
      <protection locked="0"/>
    </xf>
    <xf numFmtId="0" fontId="4" fillId="0" borderId="50" xfId="12" applyFont="1" applyBorder="1" applyAlignment="1" applyProtection="1">
      <alignment horizontal="center" vertical="center"/>
      <protection locked="0"/>
    </xf>
    <xf numFmtId="0" fontId="4" fillId="0" borderId="52" xfId="12" applyFont="1" applyBorder="1" applyAlignment="1" applyProtection="1">
      <alignment horizontal="center" vertical="center"/>
      <protection locked="0"/>
    </xf>
    <xf numFmtId="0" fontId="4" fillId="5" borderId="112" xfId="12" applyFont="1" applyFill="1" applyBorder="1" applyAlignment="1" applyProtection="1">
      <alignment horizontal="center" vertical="center" shrinkToFit="1"/>
      <protection locked="0"/>
    </xf>
    <xf numFmtId="0" fontId="4" fillId="5" borderId="54" xfId="12" applyFont="1" applyFill="1" applyBorder="1" applyAlignment="1" applyProtection="1">
      <alignment horizontal="left" vertical="center" shrinkToFit="1"/>
      <protection locked="0"/>
    </xf>
    <xf numFmtId="0" fontId="4" fillId="5" borderId="55" xfId="12" applyFont="1" applyFill="1" applyBorder="1" applyAlignment="1" applyProtection="1">
      <alignment horizontal="left" vertical="center" shrinkToFit="1"/>
      <protection locked="0"/>
    </xf>
    <xf numFmtId="0" fontId="4" fillId="5" borderId="56" xfId="12" applyFont="1" applyFill="1" applyBorder="1" applyAlignment="1" applyProtection="1">
      <alignment horizontal="left" vertical="center" shrinkToFit="1"/>
      <protection locked="0"/>
    </xf>
    <xf numFmtId="181" fontId="4" fillId="5" borderId="113" xfId="15" applyNumberFormat="1" applyFont="1" applyFill="1" applyBorder="1" applyAlignment="1" applyProtection="1">
      <alignment horizontal="right" vertical="center" shrinkToFit="1"/>
      <protection locked="0"/>
    </xf>
    <xf numFmtId="181" fontId="4" fillId="5" borderId="114" xfId="15" applyNumberFormat="1" applyFont="1" applyFill="1" applyBorder="1" applyAlignment="1" applyProtection="1">
      <alignment horizontal="right" vertical="center" shrinkToFit="1"/>
      <protection locked="0"/>
    </xf>
    <xf numFmtId="181" fontId="4" fillId="5" borderId="115" xfId="15" applyNumberFormat="1" applyFont="1" applyFill="1" applyBorder="1" applyAlignment="1" applyProtection="1">
      <alignment horizontal="right" vertical="center" shrinkToFit="1"/>
      <protection locked="0"/>
    </xf>
    <xf numFmtId="181" fontId="4" fillId="5" borderId="116" xfId="15" applyNumberFormat="1" applyFont="1" applyFill="1" applyBorder="1" applyAlignment="1" applyProtection="1">
      <alignment horizontal="right" vertical="center" shrinkToFit="1"/>
      <protection locked="0"/>
    </xf>
    <xf numFmtId="181" fontId="4" fillId="5" borderId="117" xfId="15" applyNumberFormat="1" applyFont="1" applyFill="1" applyBorder="1" applyAlignment="1" applyProtection="1">
      <alignment horizontal="right" vertical="center" shrinkToFit="1"/>
      <protection locked="0"/>
    </xf>
    <xf numFmtId="181" fontId="4" fillId="5" borderId="118" xfId="15" applyNumberFormat="1" applyFont="1" applyFill="1" applyBorder="1" applyAlignment="1" applyProtection="1">
      <alignment horizontal="right" vertical="center" shrinkToFit="1"/>
      <protection locked="0"/>
    </xf>
    <xf numFmtId="181" fontId="4" fillId="5" borderId="119" xfId="15" applyNumberFormat="1" applyFont="1" applyFill="1" applyBorder="1" applyAlignment="1" applyProtection="1">
      <alignment horizontal="right" vertical="center" shrinkToFit="1"/>
      <protection locked="0"/>
    </xf>
    <xf numFmtId="0" fontId="4" fillId="5" borderId="114" xfId="15" applyFont="1" applyFill="1" applyBorder="1" applyAlignment="1" applyProtection="1">
      <alignment horizontal="left" vertical="center" shrinkToFit="1"/>
      <protection locked="0"/>
    </xf>
    <xf numFmtId="0" fontId="4" fillId="5" borderId="117" xfId="15" applyFont="1" applyFill="1" applyBorder="1" applyAlignment="1" applyProtection="1">
      <alignment horizontal="left" vertical="center" shrinkToFit="1"/>
      <protection locked="0"/>
    </xf>
    <xf numFmtId="181" fontId="4" fillId="5" borderId="62" xfId="15" applyNumberFormat="1" applyFont="1" applyFill="1" applyBorder="1" applyAlignment="1" applyProtection="1">
      <alignment horizontal="right" vertical="center" shrinkToFit="1"/>
      <protection locked="0"/>
    </xf>
    <xf numFmtId="181" fontId="4" fillId="5" borderId="55" xfId="15" applyNumberFormat="1" applyFont="1" applyFill="1" applyBorder="1" applyAlignment="1" applyProtection="1">
      <alignment horizontal="right" vertical="center" shrinkToFit="1"/>
      <protection locked="0"/>
    </xf>
    <xf numFmtId="181" fontId="4" fillId="5" borderId="57" xfId="15" applyNumberFormat="1" applyFont="1" applyFill="1" applyBorder="1" applyAlignment="1" applyProtection="1">
      <alignment horizontal="right" vertical="center" shrinkToFit="1"/>
      <protection locked="0"/>
    </xf>
    <xf numFmtId="0" fontId="4" fillId="2" borderId="19" xfId="12" applyFont="1" applyFill="1" applyBorder="1" applyAlignment="1">
      <alignment horizontal="left" vertical="center"/>
    </xf>
    <xf numFmtId="0" fontId="16" fillId="2" borderId="0" xfId="12" applyFont="1" applyFill="1">
      <alignment vertical="center"/>
    </xf>
    <xf numFmtId="0" fontId="4" fillId="4" borderId="18" xfId="12" applyFont="1" applyFill="1" applyBorder="1" applyAlignment="1" applyProtection="1">
      <alignment horizontal="center" vertical="center" wrapText="1" shrinkToFit="1"/>
      <protection locked="0"/>
    </xf>
    <xf numFmtId="0" fontId="4" fillId="4" borderId="19" xfId="12" applyFont="1" applyFill="1" applyBorder="1" applyAlignment="1" applyProtection="1">
      <alignment horizontal="center" vertical="center" shrinkToFit="1"/>
      <protection locked="0"/>
    </xf>
    <xf numFmtId="0" fontId="4" fillId="4" borderId="20" xfId="12" applyFont="1" applyFill="1" applyBorder="1" applyAlignment="1" applyProtection="1">
      <alignment horizontal="center" vertical="center" shrinkToFit="1"/>
      <protection locked="0"/>
    </xf>
    <xf numFmtId="0" fontId="4" fillId="4" borderId="76" xfId="12" applyFont="1" applyFill="1" applyBorder="1" applyAlignment="1" applyProtection="1">
      <alignment horizontal="center" vertical="center" shrinkToFit="1"/>
      <protection locked="0"/>
    </xf>
    <xf numFmtId="0" fontId="4" fillId="4" borderId="77" xfId="12" applyFont="1" applyFill="1" applyBorder="1" applyAlignment="1" applyProtection="1">
      <alignment horizontal="center" vertical="center" shrinkToFit="1"/>
      <protection locked="0"/>
    </xf>
    <xf numFmtId="0" fontId="4" fillId="4" borderId="80" xfId="12" applyFont="1" applyFill="1" applyBorder="1" applyAlignment="1" applyProtection="1">
      <alignment horizontal="center" vertical="center" shrinkToFit="1"/>
      <protection locked="0"/>
    </xf>
    <xf numFmtId="0" fontId="4" fillId="0" borderId="120" xfId="12" applyFont="1" applyBorder="1" applyAlignment="1" applyProtection="1">
      <alignment horizontal="center" vertical="center" shrinkToFit="1"/>
      <protection locked="0"/>
    </xf>
    <xf numFmtId="181" fontId="4" fillId="0" borderId="121" xfId="14" applyNumberFormat="1" applyFont="1" applyBorder="1" applyAlignment="1" applyProtection="1">
      <alignment horizontal="right" vertical="center" shrinkToFit="1"/>
      <protection locked="0"/>
    </xf>
    <xf numFmtId="181" fontId="4" fillId="0" borderId="122" xfId="14" applyNumberFormat="1" applyFont="1" applyBorder="1" applyAlignment="1" applyProtection="1">
      <alignment horizontal="right" vertical="center" shrinkToFit="1"/>
      <protection locked="0"/>
    </xf>
    <xf numFmtId="181" fontId="4" fillId="0" borderId="123" xfId="14" applyNumberFormat="1" applyFont="1" applyBorder="1" applyAlignment="1" applyProtection="1">
      <alignment horizontal="right" vertical="center" shrinkToFit="1"/>
      <protection locked="0"/>
    </xf>
    <xf numFmtId="181" fontId="4" fillId="0" borderId="124" xfId="14" applyNumberFormat="1" applyFont="1" applyBorder="1" applyAlignment="1" applyProtection="1">
      <alignment horizontal="right" vertical="center" shrinkToFit="1"/>
      <protection locked="0"/>
    </xf>
    <xf numFmtId="181" fontId="4" fillId="0" borderId="125" xfId="14" applyNumberFormat="1" applyFont="1" applyBorder="1" applyAlignment="1" applyProtection="1">
      <alignment horizontal="right" vertical="center" shrinkToFit="1"/>
      <protection locked="0"/>
    </xf>
    <xf numFmtId="181" fontId="4" fillId="0" borderId="126" xfId="12" applyNumberFormat="1" applyFont="1" applyBorder="1" applyAlignment="1" applyProtection="1">
      <alignment horizontal="right" vertical="center" shrinkToFit="1"/>
      <protection locked="0"/>
    </xf>
    <xf numFmtId="181" fontId="4" fillId="0" borderId="122" xfId="12" applyNumberFormat="1" applyFont="1" applyBorder="1" applyAlignment="1" applyProtection="1">
      <alignment horizontal="right" vertical="center" shrinkToFit="1"/>
      <protection locked="0"/>
    </xf>
    <xf numFmtId="0" fontId="4" fillId="0" borderId="122" xfId="12" applyFont="1" applyBorder="1" applyAlignment="1" applyProtection="1">
      <alignment horizontal="left" vertical="center" shrinkToFit="1"/>
      <protection locked="0"/>
    </xf>
    <xf numFmtId="0" fontId="4" fillId="0" borderId="125" xfId="12" applyFont="1" applyBorder="1" applyAlignment="1" applyProtection="1">
      <alignment horizontal="left" vertical="center" shrinkToFit="1"/>
      <protection locked="0"/>
    </xf>
    <xf numFmtId="181" fontId="4" fillId="0" borderId="104" xfId="12" applyNumberFormat="1" applyFont="1" applyBorder="1" applyAlignment="1" applyProtection="1">
      <alignment horizontal="right" vertical="center" shrinkToFit="1"/>
      <protection locked="0"/>
    </xf>
    <xf numFmtId="181" fontId="4" fillId="0" borderId="100" xfId="12" applyNumberFormat="1" applyFont="1" applyBorder="1" applyAlignment="1" applyProtection="1">
      <alignment horizontal="right" vertical="center" shrinkToFit="1"/>
      <protection locked="0"/>
    </xf>
    <xf numFmtId="179" fontId="4" fillId="0" borderId="101" xfId="12" applyNumberFormat="1" applyFont="1" applyBorder="1" applyAlignment="1" applyProtection="1">
      <alignment horizontal="right" vertical="center" shrinkToFit="1"/>
      <protection locked="0"/>
    </xf>
    <xf numFmtId="179" fontId="4" fillId="0" borderId="97" xfId="12" applyNumberFormat="1" applyFont="1" applyBorder="1" applyAlignment="1" applyProtection="1">
      <alignment horizontal="right" vertical="center" shrinkToFit="1"/>
      <protection locked="0"/>
    </xf>
    <xf numFmtId="179" fontId="4" fillId="0" borderId="104" xfId="12" applyNumberFormat="1" applyFont="1" applyBorder="1" applyAlignment="1" applyProtection="1">
      <alignment horizontal="right" vertical="center" shrinkToFit="1"/>
      <protection locked="0"/>
    </xf>
    <xf numFmtId="0" fontId="4" fillId="0" borderId="100" xfId="12" applyFont="1" applyBorder="1" applyAlignment="1" applyProtection="1">
      <alignment horizontal="left" vertical="center" shrinkToFit="1"/>
      <protection locked="0"/>
    </xf>
    <xf numFmtId="0" fontId="4" fillId="0" borderId="105" xfId="12" applyFont="1" applyBorder="1" applyAlignment="1" applyProtection="1">
      <alignment horizontal="left" vertical="center" shrinkToFit="1"/>
      <protection locked="0"/>
    </xf>
    <xf numFmtId="179" fontId="4" fillId="0" borderId="100" xfId="12" applyNumberFormat="1" applyFont="1" applyBorder="1" applyAlignment="1" applyProtection="1">
      <alignment horizontal="right" vertical="center" shrinkToFit="1"/>
      <protection locked="0"/>
    </xf>
    <xf numFmtId="181" fontId="4" fillId="2" borderId="99" xfId="13" applyNumberFormat="1" applyFont="1" applyFill="1" applyBorder="1" applyAlignment="1" applyProtection="1">
      <alignment horizontal="right" vertical="center" shrinkToFit="1"/>
      <protection locked="0"/>
    </xf>
    <xf numFmtId="181" fontId="4" fillId="2" borderId="100" xfId="13" applyNumberFormat="1" applyFont="1" applyFill="1" applyBorder="1" applyAlignment="1" applyProtection="1">
      <alignment horizontal="right" vertical="center" shrinkToFit="1"/>
      <protection locked="0"/>
    </xf>
    <xf numFmtId="181" fontId="4" fillId="2" borderId="101" xfId="13" applyNumberFormat="1" applyFont="1" applyFill="1" applyBorder="1" applyAlignment="1" applyProtection="1">
      <alignment horizontal="right" vertical="center" shrinkToFit="1"/>
      <protection locked="0"/>
    </xf>
    <xf numFmtId="181" fontId="4" fillId="2" borderId="104" xfId="13" applyNumberFormat="1" applyFont="1" applyFill="1" applyBorder="1" applyAlignment="1" applyProtection="1">
      <alignment horizontal="right" vertical="center" shrinkToFit="1"/>
      <protection locked="0"/>
    </xf>
    <xf numFmtId="179" fontId="4" fillId="2" borderId="100" xfId="13" applyNumberFormat="1" applyFont="1" applyFill="1" applyBorder="1" applyAlignment="1" applyProtection="1">
      <alignment horizontal="right" vertical="center" shrinkToFit="1"/>
      <protection locked="0"/>
    </xf>
    <xf numFmtId="0" fontId="4" fillId="0" borderId="65" xfId="12" applyFont="1" applyBorder="1" applyAlignment="1" applyProtection="1">
      <alignment horizontal="center" vertical="center" shrinkToFit="1"/>
      <protection locked="0"/>
    </xf>
    <xf numFmtId="181" fontId="4" fillId="5" borderId="127" xfId="12" applyNumberFormat="1" applyFont="1" applyFill="1" applyBorder="1" applyAlignment="1" applyProtection="1">
      <alignment horizontal="right" vertical="center" shrinkToFit="1"/>
      <protection locked="0"/>
    </xf>
    <xf numFmtId="181" fontId="4" fillId="5" borderId="119" xfId="12" applyNumberFormat="1" applyFont="1" applyFill="1" applyBorder="1" applyAlignment="1" applyProtection="1">
      <alignment horizontal="right" vertical="center" shrinkToFit="1"/>
      <protection locked="0"/>
    </xf>
    <xf numFmtId="181" fontId="4" fillId="5" borderId="128" xfId="12" applyNumberFormat="1" applyFont="1" applyFill="1" applyBorder="1" applyAlignment="1" applyProtection="1">
      <alignment horizontal="right" vertical="center" shrinkToFit="1"/>
      <protection locked="0"/>
    </xf>
    <xf numFmtId="181" fontId="4" fillId="5" borderId="116" xfId="12" applyNumberFormat="1" applyFont="1" applyFill="1" applyBorder="1" applyAlignment="1" applyProtection="1">
      <alignment horizontal="right" vertical="center" shrinkToFit="1"/>
      <protection locked="0"/>
    </xf>
    <xf numFmtId="181" fontId="4" fillId="5" borderId="114" xfId="12" applyNumberFormat="1" applyFont="1" applyFill="1" applyBorder="1" applyAlignment="1" applyProtection="1">
      <alignment horizontal="right" vertical="center" shrinkToFit="1"/>
      <protection locked="0"/>
    </xf>
    <xf numFmtId="181" fontId="4" fillId="5" borderId="117" xfId="12" applyNumberFormat="1" applyFont="1" applyFill="1" applyBorder="1" applyAlignment="1" applyProtection="1">
      <alignment horizontal="right" vertical="center" shrinkToFit="1"/>
      <protection locked="0"/>
    </xf>
    <xf numFmtId="181" fontId="4" fillId="5" borderId="118" xfId="12" applyNumberFormat="1" applyFont="1" applyFill="1" applyBorder="1" applyAlignment="1" applyProtection="1">
      <alignment horizontal="right" vertical="center" shrinkToFit="1"/>
      <protection locked="0"/>
    </xf>
    <xf numFmtId="179" fontId="4" fillId="5" borderId="119" xfId="12" applyNumberFormat="1" applyFont="1" applyFill="1" applyBorder="1" applyAlignment="1" applyProtection="1">
      <alignment horizontal="right" vertical="center" shrinkToFit="1"/>
      <protection locked="0"/>
    </xf>
    <xf numFmtId="0" fontId="4" fillId="5" borderId="114" xfId="12" applyFont="1" applyFill="1" applyBorder="1" applyAlignment="1" applyProtection="1">
      <alignment horizontal="left" vertical="center" shrinkToFit="1"/>
      <protection locked="0"/>
    </xf>
    <xf numFmtId="0" fontId="4" fillId="5" borderId="117" xfId="12" applyFont="1" applyFill="1" applyBorder="1" applyAlignment="1" applyProtection="1">
      <alignment horizontal="left" vertical="center" shrinkToFit="1"/>
      <protection locked="0"/>
    </xf>
    <xf numFmtId="181" fontId="4" fillId="5" borderId="62" xfId="12" applyNumberFormat="1" applyFont="1" applyFill="1" applyBorder="1" applyAlignment="1" applyProtection="1">
      <alignment horizontal="right" vertical="center" shrinkToFit="1"/>
      <protection locked="0"/>
    </xf>
    <xf numFmtId="181" fontId="4" fillId="5" borderId="55" xfId="12" applyNumberFormat="1" applyFont="1" applyFill="1" applyBorder="1" applyAlignment="1" applyProtection="1">
      <alignment horizontal="right" vertical="center" shrinkToFit="1"/>
      <protection locked="0"/>
    </xf>
    <xf numFmtId="181" fontId="4" fillId="5" borderId="57" xfId="12" applyNumberFormat="1" applyFont="1" applyFill="1" applyBorder="1" applyAlignment="1" applyProtection="1">
      <alignment horizontal="right" vertical="center" shrinkToFit="1"/>
      <protection locked="0"/>
    </xf>
    <xf numFmtId="0" fontId="4" fillId="4" borderId="16" xfId="12" applyFont="1" applyFill="1" applyBorder="1" applyAlignment="1" applyProtection="1">
      <alignment horizontal="center" vertical="center" wrapText="1" shrinkToFit="1"/>
      <protection locked="0"/>
    </xf>
    <xf numFmtId="0" fontId="4" fillId="4" borderId="14" xfId="12" applyFont="1" applyFill="1" applyBorder="1" applyAlignment="1" applyProtection="1">
      <alignment horizontal="center" vertical="center" shrinkToFit="1"/>
      <protection locked="0"/>
    </xf>
    <xf numFmtId="0" fontId="4" fillId="2" borderId="106" xfId="12" applyFont="1" applyFill="1" applyBorder="1" applyAlignment="1" applyProtection="1">
      <alignment horizontal="center" vertical="center" shrinkToFit="1"/>
      <protection locked="0"/>
    </xf>
    <xf numFmtId="0" fontId="4" fillId="2" borderId="96" xfId="12" applyFont="1" applyFill="1" applyBorder="1" applyAlignment="1" applyProtection="1">
      <alignment horizontal="left" vertical="center" shrinkToFit="1"/>
      <protection locked="0"/>
    </xf>
    <xf numFmtId="0" fontId="4" fillId="2" borderId="97" xfId="12" applyFont="1" applyFill="1" applyBorder="1" applyAlignment="1" applyProtection="1">
      <alignment horizontal="left" vertical="center" shrinkToFit="1"/>
      <protection locked="0"/>
    </xf>
    <xf numFmtId="0" fontId="4" fillId="2" borderId="98" xfId="12" applyFont="1" applyFill="1" applyBorder="1" applyAlignment="1" applyProtection="1">
      <alignment horizontal="left" vertical="center" shrinkToFit="1"/>
      <protection locked="0"/>
    </xf>
    <xf numFmtId="181" fontId="4" fillId="2" borderId="96" xfId="12" applyNumberFormat="1" applyFont="1" applyFill="1" applyBorder="1" applyAlignment="1" applyProtection="1">
      <alignment horizontal="right" vertical="center" shrinkToFit="1"/>
      <protection locked="0"/>
    </xf>
    <xf numFmtId="181" fontId="4" fillId="2" borderId="97" xfId="12" applyNumberFormat="1" applyFont="1" applyFill="1" applyBorder="1" applyAlignment="1" applyProtection="1">
      <alignment horizontal="right" vertical="center" shrinkToFit="1"/>
      <protection locked="0"/>
    </xf>
    <xf numFmtId="181" fontId="4" fillId="2" borderId="98" xfId="12" applyNumberFormat="1" applyFont="1" applyFill="1" applyBorder="1" applyAlignment="1" applyProtection="1">
      <alignment horizontal="right" vertical="center" shrinkToFit="1"/>
      <protection locked="0"/>
    </xf>
    <xf numFmtId="0" fontId="4" fillId="2" borderId="103" xfId="12" applyFont="1" applyFill="1" applyBorder="1" applyAlignment="1" applyProtection="1">
      <alignment horizontal="left" vertical="center" shrinkToFit="1"/>
      <protection locked="0"/>
    </xf>
    <xf numFmtId="0" fontId="4" fillId="4" borderId="79" xfId="12" applyFont="1" applyFill="1" applyBorder="1" applyAlignment="1" applyProtection="1">
      <alignment horizontal="center" vertical="center" shrinkToFit="1"/>
      <protection locked="0"/>
    </xf>
    <xf numFmtId="0" fontId="4" fillId="4" borderId="78" xfId="12" applyFont="1" applyFill="1" applyBorder="1" applyAlignment="1" applyProtection="1">
      <alignment horizontal="center" vertical="center" shrinkToFit="1"/>
      <protection locked="0"/>
    </xf>
    <xf numFmtId="0" fontId="4" fillId="4" borderId="79" xfId="12" applyFont="1" applyFill="1" applyBorder="1" applyAlignment="1" applyProtection="1">
      <alignment horizontal="center" vertical="center"/>
      <protection locked="0"/>
    </xf>
    <xf numFmtId="0" fontId="4" fillId="0" borderId="82" xfId="12" applyFont="1" applyBorder="1" applyAlignment="1" applyProtection="1">
      <alignment horizontal="left" vertical="center" shrinkToFit="1"/>
      <protection locked="0"/>
    </xf>
    <xf numFmtId="0" fontId="4" fillId="0" borderId="83" xfId="12" applyFont="1" applyBorder="1" applyAlignment="1" applyProtection="1">
      <alignment horizontal="left" vertical="center" shrinkToFit="1"/>
      <protection locked="0"/>
    </xf>
    <xf numFmtId="0" fontId="4" fillId="0" borderId="84" xfId="12" applyFont="1" applyBorder="1" applyAlignment="1" applyProtection="1">
      <alignment horizontal="left" vertical="center" shrinkToFit="1"/>
      <protection locked="0"/>
    </xf>
    <xf numFmtId="181" fontId="4" fillId="0" borderId="85" xfId="12" applyNumberFormat="1" applyFont="1" applyBorder="1" applyAlignment="1" applyProtection="1">
      <alignment horizontal="right" vertical="center" shrinkToFit="1"/>
      <protection locked="0"/>
    </xf>
    <xf numFmtId="181" fontId="4" fillId="0" borderId="86" xfId="12" applyNumberFormat="1" applyFont="1" applyBorder="1" applyAlignment="1" applyProtection="1">
      <alignment horizontal="right" vertical="center" shrinkToFit="1"/>
      <protection locked="0"/>
    </xf>
    <xf numFmtId="0" fontId="4" fillId="0" borderId="86" xfId="12" applyFont="1" applyBorder="1" applyAlignment="1" applyProtection="1">
      <alignment horizontal="left" vertical="center" shrinkToFit="1"/>
      <protection locked="0"/>
    </xf>
    <xf numFmtId="0" fontId="4" fillId="0" borderId="92" xfId="12" applyFont="1" applyBorder="1" applyAlignment="1" applyProtection="1">
      <alignment horizontal="left" vertical="center" shrinkToFit="1"/>
      <protection locked="0"/>
    </xf>
    <xf numFmtId="0" fontId="4" fillId="0" borderId="96" xfId="12" applyFont="1" applyBorder="1" applyAlignment="1" applyProtection="1">
      <alignment horizontal="left" vertical="center" shrinkToFit="1"/>
      <protection locked="0"/>
    </xf>
    <xf numFmtId="0" fontId="4" fillId="0" borderId="97" xfId="12" applyFont="1" applyBorder="1" applyAlignment="1" applyProtection="1">
      <alignment horizontal="left" vertical="center" shrinkToFit="1"/>
      <protection locked="0"/>
    </xf>
    <xf numFmtId="0" fontId="4" fillId="0" borderId="98" xfId="12" applyFont="1" applyBorder="1" applyAlignment="1" applyProtection="1">
      <alignment horizontal="left" vertical="center" shrinkToFit="1"/>
      <protection locked="0"/>
    </xf>
    <xf numFmtId="181" fontId="4" fillId="0" borderId="99" xfId="12" applyNumberFormat="1" applyFont="1" applyBorder="1" applyAlignment="1" applyProtection="1">
      <alignment horizontal="right" vertical="center" shrinkToFit="1"/>
      <protection locked="0"/>
    </xf>
    <xf numFmtId="181" fontId="4" fillId="0" borderId="101" xfId="12" applyNumberFormat="1" applyFont="1" applyBorder="1" applyAlignment="1" applyProtection="1">
      <alignment horizontal="right" vertical="center" shrinkToFit="1"/>
      <protection locked="0"/>
    </xf>
    <xf numFmtId="181" fontId="4" fillId="0" borderId="97" xfId="12" applyNumberFormat="1" applyFont="1" applyBorder="1" applyAlignment="1" applyProtection="1">
      <alignment horizontal="right" vertical="center" shrinkToFit="1"/>
      <protection locked="0"/>
    </xf>
    <xf numFmtId="181" fontId="4" fillId="0" borderId="96" xfId="12" applyNumberFormat="1" applyFont="1" applyBorder="1" applyAlignment="1" applyProtection="1">
      <alignment horizontal="right" vertical="center" shrinkToFit="1"/>
      <protection locked="0"/>
    </xf>
    <xf numFmtId="0" fontId="4" fillId="0" borderId="129" xfId="12" applyFont="1" applyBorder="1" applyAlignment="1" applyProtection="1">
      <alignment horizontal="center" vertical="center" shrinkToFit="1"/>
      <protection locked="0"/>
    </xf>
    <xf numFmtId="0" fontId="4" fillId="2" borderId="130" xfId="12" applyFont="1" applyFill="1" applyBorder="1" applyAlignment="1" applyProtection="1">
      <alignment horizontal="left" vertical="center" shrinkToFit="1"/>
      <protection locked="0"/>
    </xf>
    <xf numFmtId="0" fontId="4" fillId="2" borderId="131" xfId="12" applyFont="1" applyFill="1" applyBorder="1" applyAlignment="1" applyProtection="1">
      <alignment horizontal="left" vertical="center" shrinkToFit="1"/>
      <protection locked="0"/>
    </xf>
    <xf numFmtId="0" fontId="4" fillId="2" borderId="132" xfId="12" applyFont="1" applyFill="1" applyBorder="1" applyAlignment="1" applyProtection="1">
      <alignment horizontal="left" vertical="center" shrinkToFit="1"/>
      <protection locked="0"/>
    </xf>
    <xf numFmtId="181" fontId="4" fillId="2" borderId="107" xfId="12" applyNumberFormat="1" applyFont="1" applyFill="1" applyBorder="1" applyAlignment="1" applyProtection="1">
      <alignment horizontal="right" vertical="center" shrinkToFit="1"/>
      <protection locked="0"/>
    </xf>
    <xf numFmtId="181" fontId="4" fillId="2" borderId="108" xfId="12" applyNumberFormat="1" applyFont="1" applyFill="1" applyBorder="1" applyAlignment="1" applyProtection="1">
      <alignment horizontal="right" vertical="center" shrinkToFit="1"/>
      <protection locked="0"/>
    </xf>
    <xf numFmtId="0" fontId="4" fillId="2" borderId="108" xfId="12" applyFont="1" applyFill="1" applyBorder="1" applyAlignment="1" applyProtection="1">
      <alignment horizontal="left" vertical="center" shrinkToFit="1"/>
      <protection locked="0"/>
    </xf>
    <xf numFmtId="0" fontId="4" fillId="2" borderId="111" xfId="12" applyFont="1" applyFill="1" applyBorder="1" applyAlignment="1" applyProtection="1">
      <alignment horizontal="left" vertical="center" shrinkToFit="1"/>
      <protection locked="0"/>
    </xf>
    <xf numFmtId="0" fontId="4" fillId="2" borderId="0" xfId="12" applyFont="1" applyFill="1" applyAlignment="1">
      <alignment horizontal="center" vertical="center" shrinkToFit="1"/>
    </xf>
    <xf numFmtId="0" fontId="4" fillId="2" borderId="0" xfId="12" applyFont="1" applyFill="1" applyAlignment="1">
      <alignment horizontal="left" vertical="center" shrinkToFit="1"/>
    </xf>
    <xf numFmtId="181" fontId="4" fillId="2" borderId="0" xfId="12" applyNumberFormat="1" applyFont="1" applyFill="1" applyAlignment="1">
      <alignment horizontal="right" vertical="center" shrinkToFit="1"/>
    </xf>
    <xf numFmtId="181" fontId="4" fillId="2" borderId="0" xfId="12" applyNumberFormat="1" applyFont="1" applyFill="1" applyAlignment="1">
      <alignment horizontal="left" vertical="center" shrinkToFit="1"/>
    </xf>
    <xf numFmtId="181" fontId="4" fillId="5" borderId="133" xfId="12" applyNumberFormat="1" applyFont="1" applyFill="1" applyBorder="1" applyAlignment="1" applyProtection="1">
      <alignment horizontal="right" vertical="center" shrinkToFit="1"/>
      <protection locked="0"/>
    </xf>
    <xf numFmtId="181" fontId="4" fillId="5" borderId="134" xfId="12" applyNumberFormat="1" applyFont="1" applyFill="1" applyBorder="1" applyAlignment="1" applyProtection="1">
      <alignment horizontal="right" vertical="center" shrinkToFit="1"/>
      <protection locked="0"/>
    </xf>
    <xf numFmtId="181" fontId="4" fillId="5" borderId="135" xfId="12" applyNumberFormat="1" applyFont="1" applyFill="1" applyBorder="1" applyAlignment="1" applyProtection="1">
      <alignment horizontal="right" vertical="center" shrinkToFit="1"/>
      <protection locked="0"/>
    </xf>
    <xf numFmtId="181" fontId="4" fillId="5" borderId="54" xfId="12" applyNumberFormat="1" applyFont="1" applyFill="1" applyBorder="1" applyAlignment="1" applyProtection="1">
      <alignment horizontal="right" vertical="center" shrinkToFit="1"/>
      <protection locked="0"/>
    </xf>
    <xf numFmtId="181" fontId="4" fillId="5" borderId="56" xfId="12" applyNumberFormat="1" applyFont="1" applyFill="1" applyBorder="1" applyAlignment="1" applyProtection="1">
      <alignment horizontal="right" vertical="center" shrinkToFit="1"/>
      <protection locked="0"/>
    </xf>
    <xf numFmtId="0" fontId="4" fillId="5" borderId="57" xfId="12" applyFont="1" applyFill="1" applyBorder="1" applyAlignment="1" applyProtection="1">
      <alignment horizontal="left" vertical="center" shrinkToFit="1"/>
      <protection locked="0"/>
    </xf>
    <xf numFmtId="0" fontId="4" fillId="2" borderId="19" xfId="12" applyFont="1" applyFill="1" applyBorder="1" applyAlignment="1">
      <alignment horizontal="left" vertical="center" wrapText="1"/>
    </xf>
    <xf numFmtId="0" fontId="4" fillId="2" borderId="0" xfId="13" applyFont="1" applyFill="1" applyAlignment="1">
      <alignment horizontal="left" vertical="center"/>
    </xf>
    <xf numFmtId="0" fontId="4" fillId="2" borderId="46" xfId="12" applyFont="1" applyFill="1" applyBorder="1">
      <alignment vertical="center"/>
    </xf>
    <xf numFmtId="0" fontId="4" fillId="2" borderId="46" xfId="12" applyFont="1" applyFill="1" applyBorder="1" applyAlignment="1">
      <alignment horizontal="center" vertical="center"/>
    </xf>
    <xf numFmtId="0" fontId="4" fillId="2" borderId="29" xfId="12" applyFont="1" applyFill="1" applyBorder="1" applyAlignment="1">
      <alignment horizontal="center" vertical="center"/>
    </xf>
    <xf numFmtId="0" fontId="4" fillId="2" borderId="7" xfId="12" applyFont="1" applyFill="1" applyBorder="1" applyAlignment="1">
      <alignment horizontal="center" vertical="center"/>
    </xf>
    <xf numFmtId="0" fontId="4" fillId="2" borderId="30" xfId="12" applyFont="1" applyFill="1" applyBorder="1" applyAlignment="1">
      <alignment horizontal="center" vertical="center"/>
    </xf>
    <xf numFmtId="0" fontId="4" fillId="2" borderId="34" xfId="12" applyFont="1" applyFill="1" applyBorder="1" applyAlignment="1">
      <alignment horizontal="center" vertical="center"/>
    </xf>
    <xf numFmtId="0" fontId="4" fillId="2" borderId="9" xfId="12" applyFont="1" applyFill="1" applyBorder="1" applyAlignment="1">
      <alignment horizontal="center" vertical="center"/>
    </xf>
    <xf numFmtId="0" fontId="4" fillId="2" borderId="11" xfId="12" applyFont="1" applyFill="1" applyBorder="1" applyAlignment="1">
      <alignment horizontal="center" vertical="center"/>
    </xf>
    <xf numFmtId="0" fontId="4" fillId="2" borderId="10" xfId="12" applyFont="1" applyFill="1" applyBorder="1" applyAlignment="1">
      <alignment horizontal="center" vertical="center"/>
    </xf>
    <xf numFmtId="0" fontId="4" fillId="2" borderId="53" xfId="12" applyFont="1" applyFill="1" applyBorder="1" applyAlignment="1">
      <alignment horizontal="center" vertical="center"/>
    </xf>
    <xf numFmtId="0" fontId="4" fillId="2" borderId="12" xfId="12" applyFont="1" applyFill="1" applyBorder="1" applyAlignment="1">
      <alignment horizontal="center" vertical="center"/>
    </xf>
    <xf numFmtId="0" fontId="4" fillId="2" borderId="38" xfId="12" applyFont="1" applyFill="1" applyBorder="1">
      <alignment vertical="center"/>
    </xf>
    <xf numFmtId="0" fontId="4" fillId="2" borderId="2" xfId="12" applyFont="1" applyFill="1" applyBorder="1">
      <alignment vertical="center"/>
    </xf>
    <xf numFmtId="0" fontId="4" fillId="2" borderId="3" xfId="12" applyFont="1" applyFill="1" applyBorder="1">
      <alignment vertical="center"/>
    </xf>
    <xf numFmtId="181" fontId="4" fillId="2" borderId="1" xfId="14" applyNumberFormat="1" applyFont="1" applyFill="1" applyBorder="1" applyAlignment="1">
      <alignment horizontal="right" vertical="center" shrinkToFit="1"/>
    </xf>
    <xf numFmtId="181" fontId="4" fillId="2" borderId="2" xfId="14" applyNumberFormat="1" applyFont="1" applyFill="1" applyBorder="1" applyAlignment="1">
      <alignment horizontal="right" vertical="center" shrinkToFit="1"/>
    </xf>
    <xf numFmtId="181" fontId="4" fillId="2" borderId="66" xfId="14" applyNumberFormat="1" applyFont="1" applyFill="1" applyBorder="1" applyAlignment="1">
      <alignment horizontal="right" vertical="center" shrinkToFit="1"/>
    </xf>
    <xf numFmtId="181" fontId="4" fillId="2" borderId="68" xfId="14" applyNumberFormat="1" applyFont="1" applyFill="1" applyBorder="1" applyAlignment="1">
      <alignment horizontal="right" vertical="center" shrinkToFit="1"/>
    </xf>
    <xf numFmtId="179" fontId="4" fillId="2" borderId="68" xfId="14" applyNumberFormat="1" applyFont="1" applyFill="1" applyBorder="1" applyAlignment="1">
      <alignment horizontal="right" vertical="center" shrinkToFit="1"/>
    </xf>
    <xf numFmtId="179" fontId="4" fillId="2" borderId="2" xfId="14" applyNumberFormat="1" applyFont="1" applyFill="1" applyBorder="1" applyAlignment="1">
      <alignment horizontal="right" vertical="center" shrinkToFit="1"/>
    </xf>
    <xf numFmtId="179" fontId="4" fillId="2" borderId="39" xfId="14" applyNumberFormat="1" applyFont="1" applyFill="1" applyBorder="1" applyAlignment="1">
      <alignment horizontal="right" vertical="center" shrinkToFit="1"/>
    </xf>
    <xf numFmtId="0" fontId="4" fillId="2" borderId="38" xfId="12" applyFont="1" applyFill="1" applyBorder="1" applyAlignment="1">
      <alignment horizontal="center" vertical="top"/>
    </xf>
    <xf numFmtId="0" fontId="4" fillId="2" borderId="2" xfId="12" applyFont="1" applyFill="1" applyBorder="1" applyAlignment="1">
      <alignment horizontal="center" vertical="top"/>
    </xf>
    <xf numFmtId="0" fontId="4" fillId="2" borderId="1" xfId="12" applyFont="1" applyFill="1" applyBorder="1">
      <alignment vertical="center"/>
    </xf>
    <xf numFmtId="181" fontId="4" fillId="2" borderId="136" xfId="14" applyNumberFormat="1" applyFont="1" applyFill="1" applyBorder="1" applyAlignment="1">
      <alignment horizontal="right" vertical="center" shrinkToFit="1"/>
    </xf>
    <xf numFmtId="181" fontId="4" fillId="2" borderId="67" xfId="14" applyNumberFormat="1" applyFont="1" applyFill="1" applyBorder="1" applyAlignment="1">
      <alignment horizontal="right" vertical="center" shrinkToFit="1"/>
    </xf>
    <xf numFmtId="179" fontId="4" fillId="2" borderId="137" xfId="14" applyNumberFormat="1" applyFont="1" applyFill="1" applyBorder="1" applyAlignment="1">
      <alignment horizontal="right" vertical="center" shrinkToFit="1"/>
    </xf>
    <xf numFmtId="179" fontId="4" fillId="2" borderId="36" xfId="14" applyNumberFormat="1" applyFont="1" applyFill="1" applyBorder="1" applyAlignment="1">
      <alignment horizontal="right" vertical="center" shrinkToFit="1"/>
    </xf>
    <xf numFmtId="0" fontId="4" fillId="2" borderId="1" xfId="12" applyFont="1" applyFill="1" applyBorder="1" applyAlignment="1">
      <alignment horizontal="center" vertical="center" textRotation="255" wrapText="1"/>
    </xf>
    <xf numFmtId="0" fontId="4" fillId="2" borderId="3" xfId="12" applyFont="1" applyFill="1" applyBorder="1" applyAlignment="1">
      <alignment horizontal="center" vertical="center" textRotation="255" wrapText="1"/>
    </xf>
    <xf numFmtId="179" fontId="4" fillId="2" borderId="67" xfId="14" applyNumberFormat="1" applyFont="1" applyFill="1" applyBorder="1" applyAlignment="1">
      <alignment horizontal="right" vertical="center" shrinkToFit="1"/>
    </xf>
    <xf numFmtId="179" fontId="4" fillId="2" borderId="138" xfId="14" applyNumberFormat="1" applyFont="1" applyFill="1" applyBorder="1" applyAlignment="1">
      <alignment horizontal="right" vertical="center" shrinkToFit="1"/>
    </xf>
    <xf numFmtId="0" fontId="4" fillId="2" borderId="27" xfId="12" applyFont="1" applyFill="1" applyBorder="1" applyAlignment="1">
      <alignment horizontal="left" vertical="center"/>
    </xf>
    <xf numFmtId="0" fontId="4" fillId="2" borderId="0" xfId="12" applyFont="1" applyFill="1" applyAlignment="1">
      <alignment horizontal="left" vertical="center"/>
    </xf>
    <xf numFmtId="0" fontId="4" fillId="2" borderId="5" xfId="12" applyFont="1" applyFill="1" applyBorder="1" applyAlignment="1">
      <alignment horizontal="left" vertical="center"/>
    </xf>
    <xf numFmtId="181" fontId="4" fillId="2" borderId="4" xfId="13" applyNumberFormat="1" applyFont="1" applyFill="1" applyBorder="1" applyAlignment="1">
      <alignment horizontal="right" vertical="center" shrinkToFit="1"/>
    </xf>
    <xf numFmtId="181" fontId="4" fillId="2" borderId="0" xfId="13" applyNumberFormat="1" applyFont="1" applyFill="1" applyAlignment="1">
      <alignment horizontal="right" vertical="center" shrinkToFit="1"/>
    </xf>
    <xf numFmtId="181" fontId="4" fillId="2" borderId="69" xfId="13" applyNumberFormat="1" applyFont="1" applyFill="1" applyBorder="1" applyAlignment="1">
      <alignment horizontal="right" vertical="center" shrinkToFit="1"/>
    </xf>
    <xf numFmtId="181" fontId="4" fillId="2" borderId="72" xfId="13" applyNumberFormat="1" applyFont="1" applyFill="1" applyBorder="1" applyAlignment="1">
      <alignment horizontal="right" vertical="center" shrinkToFit="1"/>
    </xf>
    <xf numFmtId="179" fontId="4" fillId="2" borderId="72" xfId="13" applyNumberFormat="1" applyFont="1" applyFill="1" applyBorder="1" applyAlignment="1">
      <alignment horizontal="right" vertical="center" shrinkToFit="1"/>
    </xf>
    <xf numFmtId="179" fontId="4" fillId="2" borderId="0" xfId="13" applyNumberFormat="1" applyFont="1" applyFill="1" applyAlignment="1">
      <alignment horizontal="right" vertical="center" shrinkToFit="1"/>
    </xf>
    <xf numFmtId="179" fontId="4" fillId="2" borderId="28" xfId="13" applyNumberFormat="1" applyFont="1" applyFill="1" applyBorder="1" applyAlignment="1">
      <alignment horizontal="right" vertical="center" shrinkToFit="1"/>
    </xf>
    <xf numFmtId="0" fontId="4" fillId="2" borderId="27" xfId="12" applyFont="1" applyFill="1" applyBorder="1" applyAlignment="1">
      <alignment horizontal="center" vertical="top"/>
    </xf>
    <xf numFmtId="0" fontId="4" fillId="2" borderId="0" xfId="12" applyFont="1" applyFill="1" applyAlignment="1">
      <alignment horizontal="center" vertical="top"/>
    </xf>
    <xf numFmtId="0" fontId="4" fillId="2" borderId="4" xfId="12" applyFont="1" applyFill="1" applyBorder="1">
      <alignment vertical="center"/>
    </xf>
    <xf numFmtId="0" fontId="4" fillId="2" borderId="0" xfId="12" applyFont="1" applyFill="1">
      <alignment vertical="center"/>
    </xf>
    <xf numFmtId="0" fontId="4" fillId="2" borderId="5" xfId="12" applyFont="1" applyFill="1" applyBorder="1">
      <alignment vertical="center"/>
    </xf>
    <xf numFmtId="181" fontId="4" fillId="2" borderId="139" xfId="14" applyNumberFormat="1" applyFont="1" applyFill="1" applyBorder="1" applyAlignment="1">
      <alignment horizontal="right" vertical="center" shrinkToFit="1"/>
    </xf>
    <xf numFmtId="181" fontId="4" fillId="2" borderId="70" xfId="14" applyNumberFormat="1" applyFont="1" applyFill="1" applyBorder="1" applyAlignment="1">
      <alignment horizontal="right" vertical="center" shrinkToFit="1"/>
    </xf>
    <xf numFmtId="179" fontId="4" fillId="2" borderId="71" xfId="14" applyNumberFormat="1" applyFont="1" applyFill="1" applyBorder="1" applyAlignment="1">
      <alignment horizontal="right" vertical="center" shrinkToFit="1"/>
    </xf>
    <xf numFmtId="179" fontId="4" fillId="2" borderId="25" xfId="14" applyNumberFormat="1" applyFont="1" applyFill="1" applyBorder="1" applyAlignment="1">
      <alignment horizontal="right" vertical="center" shrinkToFit="1"/>
    </xf>
    <xf numFmtId="0" fontId="4" fillId="2" borderId="4" xfId="12" applyFont="1" applyFill="1" applyBorder="1" applyAlignment="1">
      <alignment horizontal="center" vertical="center" textRotation="255" wrapText="1"/>
    </xf>
    <xf numFmtId="0" fontId="4" fillId="2" borderId="5" xfId="12" applyFont="1" applyFill="1" applyBorder="1" applyAlignment="1">
      <alignment horizontal="center" vertical="center" textRotation="255" wrapText="1"/>
    </xf>
    <xf numFmtId="179" fontId="4" fillId="2" borderId="70" xfId="14" applyNumberFormat="1" applyFont="1" applyFill="1" applyBorder="1" applyAlignment="1">
      <alignment horizontal="right" vertical="center" shrinkToFit="1"/>
    </xf>
    <xf numFmtId="179" fontId="4" fillId="2" borderId="140" xfId="14" applyNumberFormat="1" applyFont="1" applyFill="1" applyBorder="1" applyAlignment="1">
      <alignment horizontal="right" vertical="center" shrinkToFit="1"/>
    </xf>
    <xf numFmtId="0" fontId="4" fillId="2" borderId="38" xfId="12" applyFont="1" applyFill="1" applyBorder="1" applyAlignment="1">
      <alignment horizontal="center" vertical="center" textRotation="255" shrinkToFit="1"/>
    </xf>
    <xf numFmtId="0" fontId="4" fillId="2" borderId="3" xfId="12" applyFont="1" applyFill="1" applyBorder="1" applyAlignment="1">
      <alignment horizontal="center" vertical="center" textRotation="255" shrinkToFit="1"/>
    </xf>
    <xf numFmtId="181" fontId="4" fillId="2" borderId="4" xfId="14" applyNumberFormat="1" applyFont="1" applyFill="1" applyBorder="1" applyAlignment="1">
      <alignment horizontal="right" vertical="center" shrinkToFit="1"/>
    </xf>
    <xf numFmtId="181" fontId="4" fillId="2" borderId="0" xfId="14" applyNumberFormat="1" applyFont="1" applyFill="1" applyAlignment="1">
      <alignment horizontal="right" vertical="center" shrinkToFit="1"/>
    </xf>
    <xf numFmtId="181" fontId="4" fillId="2" borderId="69" xfId="14" applyNumberFormat="1" applyFont="1" applyFill="1" applyBorder="1" applyAlignment="1">
      <alignment horizontal="right" vertical="center" shrinkToFit="1"/>
    </xf>
    <xf numFmtId="181" fontId="4" fillId="2" borderId="72" xfId="14" applyNumberFormat="1" applyFont="1" applyFill="1" applyBorder="1" applyAlignment="1">
      <alignment horizontal="right" vertical="center" shrinkToFit="1"/>
    </xf>
    <xf numFmtId="179" fontId="4" fillId="2" borderId="72" xfId="14" applyNumberFormat="1" applyFont="1" applyFill="1" applyBorder="1" applyAlignment="1">
      <alignment horizontal="right" vertical="center" shrinkToFit="1"/>
    </xf>
    <xf numFmtId="179" fontId="4" fillId="2" borderId="0" xfId="14" applyNumberFormat="1" applyFont="1" applyFill="1" applyAlignment="1">
      <alignment horizontal="right" vertical="center" shrinkToFit="1"/>
    </xf>
    <xf numFmtId="179" fontId="4" fillId="2" borderId="28" xfId="14" applyNumberFormat="1" applyFont="1" applyFill="1" applyBorder="1" applyAlignment="1">
      <alignment horizontal="right" vertical="center" shrinkToFit="1"/>
    </xf>
    <xf numFmtId="0" fontId="4" fillId="2" borderId="27" xfId="12" applyFont="1" applyFill="1" applyBorder="1" applyAlignment="1">
      <alignment horizontal="center" vertical="center" textRotation="255" shrinkToFit="1"/>
    </xf>
    <xf numFmtId="0" fontId="4" fillId="2" borderId="5" xfId="12" applyFont="1" applyFill="1" applyBorder="1" applyAlignment="1">
      <alignment horizontal="center" vertical="center" textRotation="255" shrinkToFit="1"/>
    </xf>
    <xf numFmtId="0" fontId="4" fillId="2" borderId="29" xfId="12" applyFont="1" applyFill="1" applyBorder="1" applyAlignment="1">
      <alignment horizontal="center" vertical="center" textRotation="255" shrinkToFit="1"/>
    </xf>
    <xf numFmtId="0" fontId="4" fillId="2" borderId="8" xfId="12" applyFont="1" applyFill="1" applyBorder="1" applyAlignment="1">
      <alignment horizontal="center" vertical="center" textRotation="255" shrinkToFit="1"/>
    </xf>
    <xf numFmtId="0" fontId="4" fillId="2" borderId="7" xfId="12" applyFont="1" applyFill="1" applyBorder="1">
      <alignment vertical="center"/>
    </xf>
    <xf numFmtId="0" fontId="4" fillId="2" borderId="8" xfId="12" applyFont="1" applyFill="1" applyBorder="1">
      <alignment vertical="center"/>
    </xf>
    <xf numFmtId="0" fontId="3" fillId="2" borderId="4" xfId="12" applyFont="1" applyFill="1" applyBorder="1" applyAlignment="1">
      <alignment vertical="center" shrinkToFit="1"/>
    </xf>
    <xf numFmtId="0" fontId="3" fillId="2" borderId="0" xfId="12" applyFont="1" applyFill="1" applyAlignment="1">
      <alignment vertical="center" shrinkToFit="1"/>
    </xf>
    <xf numFmtId="0" fontId="3" fillId="2" borderId="5" xfId="12" applyFont="1" applyFill="1" applyBorder="1" applyAlignment="1">
      <alignment vertical="center" shrinkToFit="1"/>
    </xf>
    <xf numFmtId="0" fontId="4" fillId="2" borderId="9" xfId="12" applyFont="1" applyFill="1" applyBorder="1" applyAlignment="1">
      <alignment horizontal="center" vertical="center" wrapText="1"/>
    </xf>
    <xf numFmtId="181" fontId="4" fillId="2" borderId="10" xfId="14" applyNumberFormat="1" applyFont="1" applyFill="1" applyBorder="1" applyAlignment="1">
      <alignment horizontal="right" vertical="center" shrinkToFit="1"/>
    </xf>
    <xf numFmtId="181" fontId="4" fillId="2" borderId="9" xfId="14" applyNumberFormat="1" applyFont="1" applyFill="1" applyBorder="1" applyAlignment="1">
      <alignment horizontal="right" vertical="center" shrinkToFit="1"/>
    </xf>
    <xf numFmtId="181" fontId="4" fillId="2" borderId="141" xfId="14" applyNumberFormat="1" applyFont="1" applyFill="1" applyBorder="1" applyAlignment="1">
      <alignment horizontal="right" vertical="center" shrinkToFit="1"/>
    </xf>
    <xf numFmtId="181" fontId="4" fillId="2" borderId="142" xfId="14" applyNumberFormat="1" applyFont="1" applyFill="1" applyBorder="1" applyAlignment="1">
      <alignment horizontal="right" vertical="center" shrinkToFit="1"/>
    </xf>
    <xf numFmtId="181" fontId="4" fillId="2" borderId="143" xfId="14" applyNumberFormat="1" applyFont="1" applyFill="1" applyBorder="1" applyAlignment="1">
      <alignment horizontal="right" vertical="center" shrinkToFit="1"/>
    </xf>
    <xf numFmtId="181" fontId="4" fillId="2" borderId="144" xfId="14" applyNumberFormat="1" applyFont="1" applyFill="1" applyBorder="1" applyAlignment="1">
      <alignment horizontal="right" vertical="center" shrinkToFit="1"/>
    </xf>
    <xf numFmtId="181" fontId="4" fillId="2" borderId="145" xfId="14" applyNumberFormat="1" applyFont="1" applyFill="1" applyBorder="1" applyAlignment="1">
      <alignment horizontal="right" vertical="center" shrinkToFit="1"/>
    </xf>
    <xf numFmtId="0" fontId="4" fillId="2" borderId="4" xfId="12" applyFont="1" applyFill="1" applyBorder="1" applyAlignment="1">
      <alignment vertical="center" shrinkToFit="1"/>
    </xf>
    <xf numFmtId="0" fontId="4" fillId="2" borderId="0" xfId="12" applyFont="1" applyFill="1" applyAlignment="1">
      <alignment vertical="center" shrinkToFit="1"/>
    </xf>
    <xf numFmtId="0" fontId="4" fillId="2" borderId="5" xfId="12" applyFont="1" applyFill="1" applyBorder="1" applyAlignment="1">
      <alignment vertical="center" shrinkToFit="1"/>
    </xf>
    <xf numFmtId="0" fontId="4" fillId="2" borderId="10" xfId="14" applyFont="1" applyFill="1" applyBorder="1" applyAlignment="1">
      <alignment horizontal="center" vertical="center"/>
    </xf>
    <xf numFmtId="0" fontId="4" fillId="2" borderId="9" xfId="14" applyFont="1" applyFill="1" applyBorder="1" applyAlignment="1">
      <alignment horizontal="center" vertical="center"/>
    </xf>
    <xf numFmtId="0" fontId="4" fillId="2" borderId="53" xfId="14" applyFont="1" applyFill="1" applyBorder="1" applyAlignment="1">
      <alignment horizontal="center" vertical="center"/>
    </xf>
    <xf numFmtId="0" fontId="4" fillId="2" borderId="6" xfId="12" applyFont="1" applyFill="1" applyBorder="1">
      <alignment vertical="center"/>
    </xf>
    <xf numFmtId="181" fontId="4" fillId="2" borderId="146" xfId="14" applyNumberFormat="1" applyFont="1" applyFill="1" applyBorder="1" applyAlignment="1">
      <alignment horizontal="right" vertical="center" shrinkToFit="1"/>
    </xf>
    <xf numFmtId="181" fontId="4" fillId="2" borderId="74" xfId="14" applyNumberFormat="1" applyFont="1" applyFill="1" applyBorder="1" applyAlignment="1">
      <alignment horizontal="right" vertical="center" shrinkToFit="1"/>
    </xf>
    <xf numFmtId="0" fontId="4" fillId="2" borderId="38" xfId="12" applyFont="1" applyFill="1" applyBorder="1" applyAlignment="1">
      <alignment horizontal="center" vertical="center" textRotation="255" wrapText="1"/>
    </xf>
    <xf numFmtId="0" fontId="4" fillId="2" borderId="29" xfId="12" applyFont="1" applyFill="1" applyBorder="1" applyAlignment="1">
      <alignment horizontal="center" vertical="top"/>
    </xf>
    <xf numFmtId="0" fontId="4" fillId="2" borderId="7" xfId="12" applyFont="1" applyFill="1" applyBorder="1" applyAlignment="1">
      <alignment horizontal="center" vertical="top"/>
    </xf>
    <xf numFmtId="0" fontId="4" fillId="2" borderId="9" xfId="12" applyFont="1" applyFill="1" applyBorder="1">
      <alignment vertical="center"/>
    </xf>
    <xf numFmtId="0" fontId="26" fillId="2" borderId="11" xfId="12" applyFont="1" applyFill="1" applyBorder="1" applyAlignment="1">
      <alignment horizontal="center" vertical="center"/>
    </xf>
    <xf numFmtId="179" fontId="4" fillId="2" borderId="143" xfId="14" applyNumberFormat="1" applyFont="1" applyFill="1" applyBorder="1" applyAlignment="1">
      <alignment horizontal="right" vertical="center" shrinkToFit="1"/>
    </xf>
    <xf numFmtId="179" fontId="4" fillId="2" borderId="144" xfId="14" applyNumberFormat="1" applyFont="1" applyFill="1" applyBorder="1" applyAlignment="1">
      <alignment horizontal="right" vertical="center" shrinkToFit="1"/>
    </xf>
    <xf numFmtId="179" fontId="4" fillId="2" borderId="147" xfId="14" applyNumberFormat="1" applyFont="1" applyFill="1" applyBorder="1" applyAlignment="1">
      <alignment horizontal="right" vertical="center" shrinkToFit="1"/>
    </xf>
    <xf numFmtId="0" fontId="4" fillId="2" borderId="6" xfId="12" applyFont="1" applyFill="1" applyBorder="1" applyAlignment="1">
      <alignment horizontal="center" vertical="center" textRotation="255" wrapText="1"/>
    </xf>
    <xf numFmtId="0" fontId="4" fillId="2" borderId="8" xfId="12" applyFont="1" applyFill="1" applyBorder="1" applyAlignment="1">
      <alignment horizontal="center" vertical="center" textRotation="255" wrapText="1"/>
    </xf>
    <xf numFmtId="181" fontId="4" fillId="2" borderId="6" xfId="14" applyNumberFormat="1" applyFont="1" applyFill="1" applyBorder="1" applyAlignment="1">
      <alignment horizontal="right" vertical="center" shrinkToFit="1"/>
    </xf>
    <xf numFmtId="181" fontId="4" fillId="2" borderId="7" xfId="14" applyNumberFormat="1" applyFont="1" applyFill="1" applyBorder="1" applyAlignment="1">
      <alignment horizontal="right" vertical="center" shrinkToFit="1"/>
    </xf>
    <xf numFmtId="181" fontId="4" fillId="2" borderId="73" xfId="14" applyNumberFormat="1" applyFont="1" applyFill="1" applyBorder="1" applyAlignment="1">
      <alignment horizontal="right" vertical="center" shrinkToFit="1"/>
    </xf>
    <xf numFmtId="181" fontId="4" fillId="2" borderId="75" xfId="14" applyNumberFormat="1" applyFont="1" applyFill="1" applyBorder="1" applyAlignment="1">
      <alignment horizontal="right" vertical="center" shrinkToFit="1"/>
    </xf>
    <xf numFmtId="179" fontId="4" fillId="2" borderId="75" xfId="14" applyNumberFormat="1" applyFont="1" applyFill="1" applyBorder="1" applyAlignment="1">
      <alignment horizontal="right" vertical="center" shrinkToFit="1"/>
    </xf>
    <xf numFmtId="179" fontId="4" fillId="2" borderId="7" xfId="14" applyNumberFormat="1" applyFont="1" applyFill="1" applyBorder="1" applyAlignment="1">
      <alignment horizontal="right" vertical="center" shrinkToFit="1"/>
    </xf>
    <xf numFmtId="179" fontId="4" fillId="2" borderId="30" xfId="14" applyNumberFormat="1" applyFont="1" applyFill="1" applyBorder="1" applyAlignment="1">
      <alignment horizontal="right" vertical="center" shrinkToFit="1"/>
    </xf>
    <xf numFmtId="0" fontId="4" fillId="2" borderId="27" xfId="12" applyFont="1" applyFill="1" applyBorder="1" applyAlignment="1">
      <alignment horizontal="center" vertical="center" textRotation="255" wrapText="1"/>
    </xf>
    <xf numFmtId="0" fontId="4" fillId="2" borderId="38" xfId="12" applyFont="1" applyFill="1" applyBorder="1" applyAlignment="1">
      <alignment horizontal="center" vertical="top" wrapText="1"/>
    </xf>
    <xf numFmtId="0" fontId="4" fillId="2" borderId="2" xfId="12" applyFont="1" applyFill="1" applyBorder="1" applyAlignment="1">
      <alignment horizontal="center" vertical="top" wrapText="1"/>
    </xf>
    <xf numFmtId="0" fontId="4" fillId="2" borderId="3" xfId="12" applyFont="1" applyFill="1" applyBorder="1" applyAlignment="1">
      <alignment horizontal="center" vertical="top" wrapText="1"/>
    </xf>
    <xf numFmtId="0" fontId="4" fillId="2" borderId="1" xfId="12" applyFont="1" applyFill="1" applyBorder="1" applyAlignment="1">
      <alignment horizontal="center" vertical="center" wrapText="1"/>
    </xf>
    <xf numFmtId="0" fontId="4" fillId="2" borderId="2" xfId="12" applyFont="1" applyFill="1" applyBorder="1" applyAlignment="1">
      <alignment horizontal="center" vertical="center" wrapText="1"/>
    </xf>
    <xf numFmtId="0" fontId="4" fillId="2" borderId="3" xfId="12" applyFont="1" applyFill="1" applyBorder="1" applyAlignment="1">
      <alignment horizontal="center" vertical="center" wrapText="1"/>
    </xf>
    <xf numFmtId="0" fontId="4" fillId="2" borderId="1" xfId="14" applyFont="1" applyFill="1" applyBorder="1" applyAlignment="1">
      <alignment horizontal="left" vertical="center" shrinkToFit="1"/>
    </xf>
    <xf numFmtId="0" fontId="4" fillId="2" borderId="2" xfId="14" applyFont="1" applyFill="1" applyBorder="1" applyAlignment="1">
      <alignment horizontal="left" vertical="center" shrinkToFit="1"/>
    </xf>
    <xf numFmtId="0" fontId="4" fillId="2" borderId="3" xfId="14" applyFont="1" applyFill="1" applyBorder="1" applyAlignment="1">
      <alignment horizontal="left" vertical="center" shrinkToFit="1"/>
    </xf>
    <xf numFmtId="0" fontId="4" fillId="2" borderId="27" xfId="12" applyFont="1" applyFill="1" applyBorder="1" applyAlignment="1">
      <alignment horizontal="center" vertical="top" wrapText="1"/>
    </xf>
    <xf numFmtId="0" fontId="4" fillId="2" borderId="0" xfId="12" applyFont="1" applyFill="1" applyAlignment="1">
      <alignment horizontal="center" vertical="top" wrapText="1"/>
    </xf>
    <xf numFmtId="0" fontId="4" fillId="2" borderId="5" xfId="12" applyFont="1" applyFill="1" applyBorder="1" applyAlignment="1">
      <alignment horizontal="center" vertical="top" wrapText="1"/>
    </xf>
    <xf numFmtId="0" fontId="4" fillId="2" borderId="4" xfId="12" applyFont="1" applyFill="1" applyBorder="1" applyAlignment="1">
      <alignment horizontal="center" vertical="center" wrapText="1"/>
    </xf>
    <xf numFmtId="0" fontId="4" fillId="2" borderId="0" xfId="12" applyFont="1" applyFill="1" applyAlignment="1">
      <alignment horizontal="center" vertical="center" wrapText="1"/>
    </xf>
    <xf numFmtId="0" fontId="4" fillId="2" borderId="5" xfId="12" applyFont="1" applyFill="1" applyBorder="1" applyAlignment="1">
      <alignment horizontal="center" vertical="center" wrapText="1"/>
    </xf>
    <xf numFmtId="0" fontId="4" fillId="2" borderId="4" xfId="14" applyFont="1" applyFill="1" applyBorder="1" applyAlignment="1">
      <alignment horizontal="left" vertical="center" shrinkToFit="1"/>
    </xf>
    <xf numFmtId="0" fontId="4" fillId="2" borderId="0" xfId="14" applyFont="1" applyFill="1" applyAlignment="1">
      <alignment horizontal="left" vertical="center" shrinkToFit="1"/>
    </xf>
    <xf numFmtId="0" fontId="4" fillId="2" borderId="5" xfId="14" applyFont="1" applyFill="1" applyBorder="1" applyAlignment="1">
      <alignment horizontal="left" vertical="center" shrinkToFit="1"/>
    </xf>
    <xf numFmtId="179" fontId="4" fillId="2" borderId="148" xfId="14" applyNumberFormat="1" applyFont="1" applyFill="1" applyBorder="1" applyAlignment="1">
      <alignment horizontal="right" vertical="center" shrinkToFit="1"/>
    </xf>
    <xf numFmtId="179" fontId="4" fillId="2" borderId="32" xfId="14" applyNumberFormat="1" applyFont="1" applyFill="1" applyBorder="1" applyAlignment="1">
      <alignment horizontal="right" vertical="center" shrinkToFit="1"/>
    </xf>
    <xf numFmtId="0" fontId="4" fillId="2" borderId="29" xfId="12" applyFont="1" applyFill="1" applyBorder="1" applyAlignment="1">
      <alignment horizontal="center" vertical="top" wrapText="1"/>
    </xf>
    <xf numFmtId="0" fontId="4" fillId="2" borderId="7" xfId="12" applyFont="1" applyFill="1" applyBorder="1" applyAlignment="1">
      <alignment horizontal="center" vertical="top" wrapText="1"/>
    </xf>
    <xf numFmtId="181" fontId="4" fillId="2" borderId="149" xfId="14" applyNumberFormat="1" applyFont="1" applyFill="1" applyBorder="1" applyAlignment="1">
      <alignment horizontal="right" vertical="center" shrinkToFit="1"/>
    </xf>
    <xf numFmtId="181" fontId="4" fillId="2" borderId="150" xfId="14" applyNumberFormat="1" applyFont="1" applyFill="1" applyBorder="1" applyAlignment="1">
      <alignment horizontal="right" vertical="center" shrinkToFit="1"/>
    </xf>
    <xf numFmtId="0" fontId="4" fillId="2" borderId="62" xfId="12" applyFont="1" applyFill="1" applyBorder="1" applyAlignment="1">
      <alignment horizontal="left" vertical="center" wrapText="1"/>
    </xf>
    <xf numFmtId="0" fontId="4" fillId="2" borderId="55" xfId="12" applyFont="1" applyFill="1" applyBorder="1" applyAlignment="1">
      <alignment horizontal="left" vertical="center"/>
    </xf>
    <xf numFmtId="0" fontId="4" fillId="2" borderId="56" xfId="12" applyFont="1" applyFill="1" applyBorder="1" applyAlignment="1">
      <alignment horizontal="left" vertical="center"/>
    </xf>
    <xf numFmtId="179" fontId="4" fillId="2" borderId="113" xfId="14" applyNumberFormat="1" applyFont="1" applyFill="1" applyBorder="1" applyAlignment="1">
      <alignment horizontal="right" vertical="center" shrinkToFit="1"/>
    </xf>
    <xf numFmtId="179" fontId="4" fillId="2" borderId="114" xfId="14" applyNumberFormat="1" applyFont="1" applyFill="1" applyBorder="1" applyAlignment="1">
      <alignment horizontal="right" vertical="center" shrinkToFit="1"/>
    </xf>
    <xf numFmtId="179" fontId="4" fillId="2" borderId="151" xfId="14" applyNumberFormat="1" applyFont="1" applyFill="1" applyBorder="1" applyAlignment="1">
      <alignment horizontal="right" vertical="center" shrinkToFit="1"/>
    </xf>
    <xf numFmtId="179" fontId="4" fillId="2" borderId="152" xfId="14" applyNumberFormat="1" applyFont="1" applyFill="1" applyBorder="1" applyAlignment="1">
      <alignment horizontal="right" vertical="center" shrinkToFit="1"/>
    </xf>
    <xf numFmtId="179" fontId="4" fillId="2" borderId="153" xfId="14" applyNumberFormat="1" applyFont="1" applyFill="1" applyBorder="1" applyAlignment="1">
      <alignment horizontal="right" vertical="center" shrinkToFit="1"/>
    </xf>
    <xf numFmtId="0" fontId="4" fillId="2" borderId="7" xfId="12" applyFont="1" applyFill="1" applyBorder="1" applyAlignment="1">
      <alignment horizontal="center" vertical="center" wrapText="1"/>
    </xf>
    <xf numFmtId="0" fontId="4" fillId="2" borderId="8" xfId="12" applyFont="1" applyFill="1" applyBorder="1" applyAlignment="1">
      <alignment horizontal="center" vertical="center" wrapText="1"/>
    </xf>
    <xf numFmtId="0" fontId="4" fillId="2" borderId="38" xfId="12" applyFont="1" applyFill="1" applyBorder="1">
      <alignment vertical="center"/>
    </xf>
    <xf numFmtId="0" fontId="4" fillId="2" borderId="2" xfId="12" applyFont="1" applyFill="1" applyBorder="1">
      <alignment vertical="center"/>
    </xf>
    <xf numFmtId="0" fontId="4" fillId="2" borderId="28" xfId="12" applyFont="1" applyFill="1" applyBorder="1">
      <alignment vertical="center"/>
    </xf>
    <xf numFmtId="0" fontId="4" fillId="2" borderId="38" xfId="12" applyFont="1" applyFill="1" applyBorder="1" applyAlignment="1">
      <alignment horizontal="center" vertical="center" wrapText="1"/>
    </xf>
    <xf numFmtId="0" fontId="4" fillId="2" borderId="0" xfId="12" applyFont="1" applyFill="1" applyAlignment="1">
      <alignment horizontal="center" vertical="center"/>
    </xf>
    <xf numFmtId="0" fontId="4" fillId="2" borderId="27" xfId="12" applyFont="1" applyFill="1" applyBorder="1" applyAlignment="1">
      <alignment horizontal="center" vertical="center" wrapText="1"/>
    </xf>
    <xf numFmtId="0" fontId="4" fillId="2" borderId="29" xfId="12" applyFont="1" applyFill="1" applyBorder="1" applyAlignment="1">
      <alignment horizontal="center" vertical="center" textRotation="255" wrapText="1"/>
    </xf>
    <xf numFmtId="0" fontId="4" fillId="2" borderId="65" xfId="12" applyFont="1" applyFill="1" applyBorder="1" applyAlignment="1">
      <alignment horizontal="center" vertical="center"/>
    </xf>
    <xf numFmtId="0" fontId="4" fillId="2" borderId="50" xfId="12" applyFont="1" applyFill="1" applyBorder="1" applyAlignment="1">
      <alignment horizontal="center" vertical="center"/>
    </xf>
    <xf numFmtId="0" fontId="4" fillId="2" borderId="51" xfId="12" applyFont="1" applyFill="1" applyBorder="1" applyAlignment="1">
      <alignment horizontal="center" vertical="center"/>
    </xf>
    <xf numFmtId="0" fontId="4" fillId="2" borderId="49" xfId="12" applyFont="1" applyFill="1" applyBorder="1" applyAlignment="1">
      <alignment horizontal="center" vertical="center"/>
    </xf>
    <xf numFmtId="0" fontId="4" fillId="2" borderId="52" xfId="12" applyFont="1" applyFill="1" applyBorder="1" applyAlignment="1">
      <alignment horizontal="center" vertical="center"/>
    </xf>
    <xf numFmtId="0" fontId="4" fillId="2" borderId="38" xfId="12" applyFont="1" applyFill="1" applyBorder="1" applyAlignment="1">
      <alignment horizontal="left" vertical="center"/>
    </xf>
    <xf numFmtId="0" fontId="4" fillId="2" borderId="2" xfId="12" applyFont="1" applyFill="1" applyBorder="1" applyAlignment="1">
      <alignment horizontal="left" vertical="center"/>
    </xf>
    <xf numFmtId="0" fontId="4" fillId="2" borderId="2" xfId="12" applyFont="1" applyFill="1" applyBorder="1" applyAlignment="1">
      <alignment horizontal="right" vertical="center"/>
    </xf>
    <xf numFmtId="0" fontId="4" fillId="2" borderId="3" xfId="12" applyFont="1" applyFill="1" applyBorder="1" applyAlignment="1">
      <alignment horizontal="right" vertical="center"/>
    </xf>
    <xf numFmtId="181" fontId="4" fillId="2" borderId="1" xfId="13" applyNumberFormat="1" applyFont="1" applyFill="1" applyBorder="1" applyAlignment="1">
      <alignment horizontal="right" vertical="center" shrinkToFit="1"/>
    </xf>
    <xf numFmtId="181" fontId="4" fillId="2" borderId="2" xfId="13" applyNumberFormat="1" applyFont="1" applyFill="1" applyBorder="1" applyAlignment="1">
      <alignment horizontal="right" vertical="center" shrinkToFit="1"/>
    </xf>
    <xf numFmtId="181" fontId="4" fillId="2" borderId="66" xfId="13" applyNumberFormat="1" applyFont="1" applyFill="1" applyBorder="1" applyAlignment="1">
      <alignment horizontal="right" vertical="center" shrinkToFit="1"/>
    </xf>
    <xf numFmtId="181" fontId="4" fillId="2" borderId="68" xfId="13" applyNumberFormat="1" applyFont="1" applyFill="1" applyBorder="1" applyAlignment="1">
      <alignment horizontal="right" vertical="center" shrinkToFit="1"/>
    </xf>
    <xf numFmtId="179" fontId="4" fillId="2" borderId="154" xfId="14" applyNumberFormat="1" applyFont="1" applyFill="1" applyBorder="1" applyAlignment="1">
      <alignment horizontal="right" vertical="center" shrinkToFit="1"/>
    </xf>
    <xf numFmtId="179" fontId="4" fillId="2" borderId="155" xfId="14" applyNumberFormat="1" applyFont="1" applyFill="1" applyBorder="1" applyAlignment="1">
      <alignment horizontal="right" vertical="center" shrinkToFit="1"/>
    </xf>
    <xf numFmtId="179" fontId="4" fillId="2" borderId="156" xfId="14" applyNumberFormat="1" applyFont="1" applyFill="1" applyBorder="1" applyAlignment="1">
      <alignment horizontal="right" vertical="center" shrinkToFit="1"/>
    </xf>
    <xf numFmtId="188" fontId="4" fillId="2" borderId="1" xfId="14" applyNumberFormat="1" applyFont="1" applyFill="1" applyBorder="1" applyAlignment="1">
      <alignment horizontal="right" vertical="center" shrinkToFit="1"/>
    </xf>
    <xf numFmtId="188" fontId="4" fillId="2" borderId="2" xfId="14" applyNumberFormat="1" applyFont="1" applyFill="1" applyBorder="1" applyAlignment="1">
      <alignment horizontal="right" vertical="center" shrinkToFit="1"/>
    </xf>
    <xf numFmtId="188" fontId="4" fillId="2" borderId="3" xfId="14" applyNumberFormat="1" applyFont="1" applyFill="1" applyBorder="1" applyAlignment="1">
      <alignment horizontal="right" vertical="center" shrinkToFit="1"/>
    </xf>
    <xf numFmtId="188" fontId="4" fillId="2" borderId="39" xfId="14" applyNumberFormat="1" applyFont="1" applyFill="1" applyBorder="1" applyAlignment="1">
      <alignment horizontal="right" vertical="center" shrinkToFit="1"/>
    </xf>
    <xf numFmtId="0" fontId="4" fillId="2" borderId="45" xfId="12" applyFont="1" applyFill="1" applyBorder="1" applyAlignment="1">
      <alignment horizontal="center" vertical="center" wrapText="1"/>
    </xf>
    <xf numFmtId="0" fontId="4" fillId="2" borderId="46" xfId="12" applyFont="1" applyFill="1" applyBorder="1" applyAlignment="1">
      <alignment horizontal="center" vertical="center" wrapText="1"/>
    </xf>
    <xf numFmtId="0" fontId="4" fillId="2" borderId="41" xfId="12" applyFont="1" applyFill="1" applyBorder="1" applyAlignment="1">
      <alignment horizontal="center" vertical="center" wrapText="1"/>
    </xf>
    <xf numFmtId="0" fontId="4" fillId="2" borderId="43" xfId="12" applyFont="1" applyFill="1" applyBorder="1">
      <alignment vertical="center"/>
    </xf>
    <xf numFmtId="0" fontId="4" fillId="2" borderId="41" xfId="12" applyFont="1" applyFill="1" applyBorder="1">
      <alignment vertical="center"/>
    </xf>
    <xf numFmtId="181" fontId="4" fillId="2" borderId="157" xfId="14" applyNumberFormat="1" applyFont="1" applyFill="1" applyBorder="1" applyAlignment="1">
      <alignment horizontal="right" vertical="center" shrinkToFit="1"/>
    </xf>
    <xf numFmtId="181" fontId="4" fillId="2" borderId="158" xfId="14" applyNumberFormat="1" applyFont="1" applyFill="1" applyBorder="1" applyAlignment="1">
      <alignment horizontal="right" vertical="center" shrinkToFit="1"/>
    </xf>
    <xf numFmtId="179" fontId="4" fillId="2" borderId="158" xfId="14" applyNumberFormat="1" applyFont="1" applyFill="1" applyBorder="1" applyAlignment="1">
      <alignment horizontal="right" vertical="center" shrinkToFit="1"/>
    </xf>
    <xf numFmtId="179" fontId="4" fillId="2" borderId="159" xfId="14" applyNumberFormat="1" applyFont="1" applyFill="1" applyBorder="1" applyAlignment="1">
      <alignment horizontal="right" vertical="center" shrinkToFit="1"/>
    </xf>
    <xf numFmtId="0" fontId="4" fillId="2" borderId="0" xfId="12" applyFont="1" applyFill="1" applyAlignment="1">
      <alignment horizontal="right" vertical="center" wrapText="1"/>
    </xf>
    <xf numFmtId="0" fontId="4" fillId="2" borderId="0" xfId="12" applyFont="1" applyFill="1" applyAlignment="1">
      <alignment horizontal="right" vertical="center"/>
    </xf>
    <xf numFmtId="0" fontId="4" fillId="2" borderId="5" xfId="12" applyFont="1" applyFill="1" applyBorder="1" applyAlignment="1">
      <alignment horizontal="right" vertical="center"/>
    </xf>
    <xf numFmtId="179" fontId="4" fillId="2" borderId="160" xfId="14" applyNumberFormat="1" applyFont="1" applyFill="1" applyBorder="1" applyAlignment="1">
      <alignment horizontal="right" vertical="center" shrinkToFit="1"/>
    </xf>
    <xf numFmtId="179" fontId="4" fillId="2" borderId="161" xfId="14" applyNumberFormat="1" applyFont="1" applyFill="1" applyBorder="1" applyAlignment="1">
      <alignment horizontal="right" vertical="center" shrinkToFit="1"/>
    </xf>
    <xf numFmtId="179" fontId="4" fillId="2" borderId="162" xfId="14" applyNumberFormat="1" applyFont="1" applyFill="1" applyBorder="1" applyAlignment="1">
      <alignment horizontal="right" vertical="center" shrinkToFit="1"/>
    </xf>
    <xf numFmtId="0" fontId="4" fillId="2" borderId="27" xfId="12" applyFont="1" applyFill="1" applyBorder="1">
      <alignment vertical="center"/>
    </xf>
    <xf numFmtId="188" fontId="4" fillId="2" borderId="4" xfId="14" applyNumberFormat="1" applyFont="1" applyFill="1" applyBorder="1" applyAlignment="1">
      <alignment horizontal="right" vertical="center" shrinkToFit="1"/>
    </xf>
    <xf numFmtId="188" fontId="4" fillId="2" borderId="0" xfId="14" applyNumberFormat="1" applyFont="1" applyFill="1" applyAlignment="1">
      <alignment horizontal="right" vertical="center" shrinkToFit="1"/>
    </xf>
    <xf numFmtId="188" fontId="4" fillId="2" borderId="5" xfId="14" applyNumberFormat="1" applyFont="1" applyFill="1" applyBorder="1" applyAlignment="1">
      <alignment horizontal="right" vertical="center" shrinkToFit="1"/>
    </xf>
    <xf numFmtId="188" fontId="4" fillId="2" borderId="28" xfId="14" applyNumberFormat="1" applyFont="1" applyFill="1" applyBorder="1" applyAlignment="1">
      <alignment horizontal="right" vertical="center" shrinkToFit="1"/>
    </xf>
    <xf numFmtId="0" fontId="24" fillId="2" borderId="0" xfId="12" applyFont="1" applyFill="1" applyAlignment="1">
      <alignment horizontal="center" vertical="center"/>
    </xf>
    <xf numFmtId="189" fontId="4" fillId="2" borderId="4" xfId="14" applyNumberFormat="1" applyFont="1" applyFill="1" applyBorder="1" applyAlignment="1">
      <alignment horizontal="right" vertical="center" shrinkToFit="1"/>
    </xf>
    <xf numFmtId="189" fontId="4" fillId="2" borderId="0" xfId="14" applyNumberFormat="1" applyFont="1" applyFill="1" applyAlignment="1">
      <alignment horizontal="right" vertical="center" shrinkToFit="1"/>
    </xf>
    <xf numFmtId="189" fontId="4" fillId="2" borderId="5" xfId="14" applyNumberFormat="1" applyFont="1" applyFill="1" applyBorder="1" applyAlignment="1">
      <alignment horizontal="right" vertical="center" shrinkToFit="1"/>
    </xf>
    <xf numFmtId="189" fontId="4" fillId="2" borderId="28" xfId="14" applyNumberFormat="1" applyFont="1" applyFill="1" applyBorder="1" applyAlignment="1">
      <alignment horizontal="right" vertical="center" shrinkToFit="1"/>
    </xf>
    <xf numFmtId="0" fontId="26" fillId="2" borderId="29" xfId="12" applyFont="1" applyFill="1" applyBorder="1" applyAlignment="1">
      <alignment horizontal="left" vertical="center"/>
    </xf>
    <xf numFmtId="0" fontId="4" fillId="2" borderId="7" xfId="12" applyFont="1" applyFill="1" applyBorder="1" applyAlignment="1">
      <alignment horizontal="left" vertical="center"/>
    </xf>
    <xf numFmtId="0" fontId="4" fillId="2" borderId="7" xfId="12" applyFont="1" applyFill="1" applyBorder="1" applyAlignment="1">
      <alignment horizontal="right" vertical="center" wrapText="1"/>
    </xf>
    <xf numFmtId="0" fontId="4" fillId="2" borderId="7" xfId="12" applyFont="1" applyFill="1" applyBorder="1" applyAlignment="1">
      <alignment horizontal="right" vertical="center"/>
    </xf>
    <xf numFmtId="0" fontId="4" fillId="2" borderId="8" xfId="12" applyFont="1" applyFill="1" applyBorder="1" applyAlignment="1">
      <alignment horizontal="right" vertical="center"/>
    </xf>
    <xf numFmtId="179" fontId="4" fillId="2" borderId="163" xfId="14" applyNumberFormat="1" applyFont="1" applyFill="1" applyBorder="1" applyAlignment="1">
      <alignment horizontal="right" vertical="center" shrinkToFit="1"/>
    </xf>
    <xf numFmtId="179" fontId="4" fillId="2" borderId="164" xfId="14" applyNumberFormat="1" applyFont="1" applyFill="1" applyBorder="1" applyAlignment="1">
      <alignment horizontal="right" vertical="center" shrinkToFit="1"/>
    </xf>
    <xf numFmtId="179" fontId="4" fillId="2" borderId="165" xfId="14" applyNumberFormat="1" applyFont="1" applyFill="1" applyBorder="1" applyAlignment="1">
      <alignment horizontal="right" vertical="center" shrinkToFit="1"/>
    </xf>
    <xf numFmtId="0" fontId="4" fillId="2" borderId="45" xfId="12" applyFont="1" applyFill="1" applyBorder="1">
      <alignment vertical="center"/>
    </xf>
    <xf numFmtId="189" fontId="4" fillId="2" borderId="43" xfId="14" applyNumberFormat="1" applyFont="1" applyFill="1" applyBorder="1" applyAlignment="1">
      <alignment horizontal="right" vertical="center" shrinkToFit="1"/>
    </xf>
    <xf numFmtId="189" fontId="4" fillId="2" borderId="46" xfId="14" applyNumberFormat="1" applyFont="1" applyFill="1" applyBorder="1" applyAlignment="1">
      <alignment horizontal="right" vertical="center" shrinkToFit="1"/>
    </xf>
    <xf numFmtId="189" fontId="4" fillId="2" borderId="41" xfId="14" applyNumberFormat="1" applyFont="1" applyFill="1" applyBorder="1" applyAlignment="1">
      <alignment horizontal="right" vertical="center" shrinkToFit="1"/>
    </xf>
    <xf numFmtId="189" fontId="4" fillId="2" borderId="166" xfId="14" applyNumberFormat="1" applyFont="1" applyFill="1" applyBorder="1" applyAlignment="1">
      <alignment horizontal="right" vertical="center" shrinkToFit="1"/>
    </xf>
    <xf numFmtId="189" fontId="4" fillId="2" borderId="167" xfId="14" applyNumberFormat="1" applyFont="1" applyFill="1" applyBorder="1" applyAlignment="1">
      <alignment horizontal="right" vertical="center" shrinkToFit="1"/>
    </xf>
    <xf numFmtId="189" fontId="4" fillId="2" borderId="168" xfId="14" applyNumberFormat="1" applyFont="1" applyFill="1" applyBorder="1" applyAlignment="1">
      <alignment horizontal="right" vertical="center" shrinkToFit="1"/>
    </xf>
    <xf numFmtId="0" fontId="4" fillId="2" borderId="38" xfId="12" applyFont="1" applyFill="1" applyBorder="1" applyAlignment="1">
      <alignment horizontal="left" vertical="center" wrapText="1"/>
    </xf>
    <xf numFmtId="0" fontId="4" fillId="2" borderId="2" xfId="12" applyFont="1" applyFill="1" applyBorder="1" applyAlignment="1">
      <alignment horizontal="left" vertical="center" wrapText="1"/>
    </xf>
    <xf numFmtId="0" fontId="4" fillId="2" borderId="2" xfId="12" applyFont="1" applyFill="1" applyBorder="1" applyAlignment="1">
      <alignment horizontal="center" vertical="center"/>
    </xf>
    <xf numFmtId="0" fontId="4" fillId="2" borderId="3" xfId="12" applyFont="1" applyFill="1" applyBorder="1" applyAlignment="1">
      <alignment horizontal="center" vertical="center"/>
    </xf>
    <xf numFmtId="179" fontId="4" fillId="2" borderId="10" xfId="14" applyNumberFormat="1" applyFont="1" applyFill="1" applyBorder="1" applyAlignment="1">
      <alignment horizontal="right" vertical="center" shrinkToFit="1"/>
    </xf>
    <xf numFmtId="179" fontId="4" fillId="2" borderId="9" xfId="14" applyNumberFormat="1" applyFont="1" applyFill="1" applyBorder="1" applyAlignment="1">
      <alignment horizontal="right" vertical="center" shrinkToFit="1"/>
    </xf>
    <xf numFmtId="179" fontId="4" fillId="2" borderId="141" xfId="14" applyNumberFormat="1" applyFont="1" applyFill="1" applyBorder="1" applyAlignment="1">
      <alignment horizontal="right" vertical="center" shrinkToFit="1"/>
    </xf>
    <xf numFmtId="179" fontId="4" fillId="2" borderId="142" xfId="14" applyNumberFormat="1" applyFont="1" applyFill="1" applyBorder="1" applyAlignment="1">
      <alignment horizontal="right" vertical="center" shrinkToFit="1"/>
    </xf>
    <xf numFmtId="179" fontId="4" fillId="2" borderId="145" xfId="14" applyNumberFormat="1" applyFont="1" applyFill="1" applyBorder="1" applyAlignment="1">
      <alignment horizontal="right" vertical="center" shrinkToFit="1"/>
    </xf>
    <xf numFmtId="0" fontId="24" fillId="2" borderId="27" xfId="12" applyFont="1" applyFill="1" applyBorder="1">
      <alignment vertical="center"/>
    </xf>
    <xf numFmtId="0" fontId="4" fillId="2" borderId="45" xfId="12" applyFont="1" applyFill="1" applyBorder="1" applyAlignment="1">
      <alignment horizontal="left" vertical="center" wrapText="1"/>
    </xf>
    <xf numFmtId="0" fontId="4" fillId="2" borderId="46" xfId="12" applyFont="1" applyFill="1" applyBorder="1" applyAlignment="1">
      <alignment horizontal="left" vertical="center" wrapText="1"/>
    </xf>
    <xf numFmtId="0" fontId="4" fillId="2" borderId="46" xfId="12" applyFont="1" applyFill="1" applyBorder="1" applyAlignment="1">
      <alignment horizontal="center" vertical="center"/>
    </xf>
    <xf numFmtId="0" fontId="4" fillId="2" borderId="41" xfId="12" applyFont="1" applyFill="1" applyBorder="1" applyAlignment="1">
      <alignment horizontal="center" vertical="center"/>
    </xf>
    <xf numFmtId="179" fontId="4" fillId="2" borderId="115" xfId="14" applyNumberFormat="1" applyFont="1" applyFill="1" applyBorder="1" applyAlignment="1">
      <alignment horizontal="right" vertical="center" shrinkToFit="1"/>
    </xf>
    <xf numFmtId="179" fontId="4" fillId="2" borderId="55" xfId="14" applyNumberFormat="1" applyFont="1" applyFill="1" applyBorder="1" applyAlignment="1">
      <alignment horizontal="right" vertical="center" shrinkToFit="1"/>
    </xf>
    <xf numFmtId="179" fontId="4" fillId="2" borderId="169" xfId="14" applyNumberFormat="1" applyFont="1" applyFill="1" applyBorder="1" applyAlignment="1">
      <alignment horizontal="right" vertical="center" shrinkToFit="1"/>
    </xf>
    <xf numFmtId="179" fontId="4" fillId="2" borderId="170" xfId="14" applyNumberFormat="1" applyFont="1" applyFill="1" applyBorder="1" applyAlignment="1">
      <alignment horizontal="right" vertical="center" shrinkToFit="1"/>
    </xf>
    <xf numFmtId="0" fontId="27" fillId="2" borderId="0" xfId="13" applyFont="1" applyFill="1">
      <alignment vertical="center"/>
    </xf>
    <xf numFmtId="0" fontId="3" fillId="0" borderId="0" xfId="2" applyFont="1" applyFill="1">
      <alignment vertical="center"/>
    </xf>
    <xf numFmtId="0" fontId="3" fillId="0" borderId="0" xfId="2" applyFont="1" applyFill="1" applyBorder="1">
      <alignment vertical="center"/>
    </xf>
    <xf numFmtId="0" fontId="4" fillId="0" borderId="1" xfId="2" applyFont="1" applyFill="1" applyBorder="1">
      <alignment vertical="center"/>
    </xf>
    <xf numFmtId="0" fontId="3" fillId="0" borderId="2" xfId="2" applyFont="1" applyFill="1" applyBorder="1">
      <alignment vertical="center"/>
    </xf>
    <xf numFmtId="0" fontId="3" fillId="0" borderId="3" xfId="2" applyFont="1" applyFill="1" applyBorder="1">
      <alignment vertical="center"/>
    </xf>
    <xf numFmtId="0" fontId="3" fillId="0" borderId="4" xfId="2" applyFont="1" applyFill="1" applyBorder="1">
      <alignment vertical="center"/>
    </xf>
    <xf numFmtId="177" fontId="21" fillId="0" borderId="0" xfId="2" applyNumberFormat="1" applyFont="1" applyFill="1" applyBorder="1">
      <alignment vertical="center"/>
    </xf>
    <xf numFmtId="0" fontId="3" fillId="0" borderId="5" xfId="2" applyFont="1" applyFill="1" applyBorder="1">
      <alignment vertical="center"/>
    </xf>
    <xf numFmtId="0" fontId="3" fillId="2" borderId="1" xfId="2" applyFont="1" applyFill="1" applyBorder="1">
      <alignment vertical="center"/>
    </xf>
    <xf numFmtId="0" fontId="3" fillId="2" borderId="2" xfId="2" applyFont="1" applyFill="1" applyBorder="1">
      <alignment vertical="center"/>
    </xf>
    <xf numFmtId="0" fontId="3" fillId="2" borderId="3" xfId="2" applyFont="1" applyFill="1" applyBorder="1">
      <alignment vertical="center"/>
    </xf>
    <xf numFmtId="0" fontId="3" fillId="2" borderId="12" xfId="2" applyFont="1" applyFill="1" applyBorder="1" applyAlignment="1">
      <alignment horizontal="center" vertical="center" wrapText="1"/>
    </xf>
    <xf numFmtId="0" fontId="3" fillId="2" borderId="10" xfId="2" applyFont="1" applyFill="1" applyBorder="1">
      <alignment vertical="center"/>
    </xf>
    <xf numFmtId="0" fontId="3" fillId="2" borderId="9" xfId="2" applyFont="1" applyFill="1" applyBorder="1">
      <alignment vertical="center"/>
    </xf>
    <xf numFmtId="0" fontId="3" fillId="2" borderId="11" xfId="2" applyFont="1" applyFill="1" applyBorder="1">
      <alignment vertical="center"/>
    </xf>
    <xf numFmtId="177" fontId="21" fillId="2" borderId="6" xfId="2" applyNumberFormat="1" applyFont="1" applyFill="1" applyBorder="1">
      <alignment vertical="center"/>
    </xf>
    <xf numFmtId="177" fontId="21" fillId="2" borderId="7" xfId="2" applyNumberFormat="1" applyFont="1" applyFill="1" applyBorder="1">
      <alignment vertical="center"/>
    </xf>
    <xf numFmtId="177" fontId="21" fillId="2" borderId="8" xfId="2" applyNumberFormat="1" applyFont="1" applyFill="1" applyBorder="1">
      <alignment vertical="center"/>
    </xf>
    <xf numFmtId="0" fontId="3" fillId="2" borderId="12" xfId="2" applyFont="1" applyFill="1" applyBorder="1" applyAlignment="1">
      <alignment horizontal="center" vertical="center"/>
    </xf>
    <xf numFmtId="177" fontId="21" fillId="2" borderId="12" xfId="2" applyNumberFormat="1" applyFont="1" applyFill="1" applyBorder="1" applyAlignment="1">
      <alignment horizontal="center" vertical="center"/>
    </xf>
    <xf numFmtId="177" fontId="9" fillId="2" borderId="171" xfId="2" applyNumberFormat="1" applyFont="1" applyFill="1" applyBorder="1" applyAlignment="1">
      <alignment horizontal="center" vertical="center"/>
    </xf>
    <xf numFmtId="177" fontId="21" fillId="2" borderId="172" xfId="2" applyNumberFormat="1" applyFont="1" applyFill="1" applyBorder="1" applyAlignment="1">
      <alignment horizontal="center" vertical="center"/>
    </xf>
    <xf numFmtId="178" fontId="21" fillId="2" borderId="10" xfId="3" applyNumberFormat="1" applyFont="1" applyFill="1" applyBorder="1" applyAlignment="1">
      <alignment horizontal="left" vertical="center" wrapText="1"/>
    </xf>
    <xf numFmtId="178" fontId="21" fillId="2" borderId="9" xfId="3" applyNumberFormat="1" applyFont="1" applyFill="1" applyBorder="1" applyAlignment="1">
      <alignment horizontal="left" vertical="center" wrapText="1"/>
    </xf>
    <xf numFmtId="178" fontId="21" fillId="2" borderId="11" xfId="3" applyNumberFormat="1" applyFont="1" applyFill="1" applyBorder="1" applyAlignment="1">
      <alignment horizontal="left" vertical="center" wrapText="1"/>
    </xf>
    <xf numFmtId="181" fontId="21" fillId="2" borderId="32" xfId="3" applyNumberFormat="1" applyFont="1" applyFill="1" applyBorder="1" applyAlignment="1">
      <alignment horizontal="right" vertical="center" shrinkToFit="1"/>
    </xf>
    <xf numFmtId="181" fontId="21" fillId="2" borderId="6" xfId="3" applyNumberFormat="1" applyFont="1" applyFill="1" applyBorder="1" applyAlignment="1">
      <alignment horizontal="right" vertical="center" shrinkToFit="1"/>
    </xf>
    <xf numFmtId="179" fontId="21" fillId="2" borderId="173" xfId="3" applyNumberFormat="1" applyFont="1" applyFill="1" applyBorder="1" applyAlignment="1">
      <alignment horizontal="right" vertical="center" shrinkToFit="1"/>
    </xf>
    <xf numFmtId="181" fontId="21" fillId="2" borderId="12" xfId="3" applyNumberFormat="1" applyFont="1" applyFill="1" applyBorder="1" applyAlignment="1">
      <alignment horizontal="right" vertical="center" shrinkToFit="1"/>
    </xf>
    <xf numFmtId="181" fontId="21" fillId="2" borderId="10" xfId="3" applyNumberFormat="1" applyFont="1" applyFill="1" applyBorder="1" applyAlignment="1">
      <alignment horizontal="right" vertical="center" shrinkToFit="1"/>
    </xf>
    <xf numFmtId="179" fontId="21" fillId="2" borderId="172" xfId="3" applyNumberFormat="1" applyFont="1" applyFill="1" applyBorder="1" applyAlignment="1">
      <alignment horizontal="right" vertical="center" shrinkToFit="1"/>
    </xf>
    <xf numFmtId="0" fontId="21" fillId="2" borderId="10" xfId="3" applyFont="1" applyFill="1" applyBorder="1" applyAlignment="1">
      <alignment horizontal="left" vertical="center"/>
    </xf>
    <xf numFmtId="0" fontId="21" fillId="2" borderId="9" xfId="3" applyFont="1" applyFill="1" applyBorder="1" applyAlignment="1">
      <alignment horizontal="left" vertical="center"/>
    </xf>
    <xf numFmtId="0" fontId="21" fillId="2" borderId="11" xfId="3" applyFont="1" applyFill="1" applyBorder="1" applyAlignment="1">
      <alignment horizontal="left" vertical="center"/>
    </xf>
    <xf numFmtId="0" fontId="3" fillId="0" borderId="0" xfId="2" applyNumberFormat="1" applyFont="1" applyFill="1" applyBorder="1">
      <alignment vertical="center"/>
    </xf>
    <xf numFmtId="176" fontId="21" fillId="0" borderId="0" xfId="2" applyNumberFormat="1" applyFont="1" applyFill="1" applyBorder="1">
      <alignment vertical="center"/>
    </xf>
    <xf numFmtId="177" fontId="21" fillId="0" borderId="10" xfId="2" applyNumberFormat="1" applyFont="1" applyFill="1" applyBorder="1">
      <alignment vertical="center"/>
    </xf>
    <xf numFmtId="177" fontId="21" fillId="0" borderId="9" xfId="2" applyNumberFormat="1" applyFont="1" applyFill="1" applyBorder="1">
      <alignment vertical="center"/>
    </xf>
    <xf numFmtId="177" fontId="21" fillId="0" borderId="11" xfId="2" applyNumberFormat="1" applyFont="1" applyFill="1" applyBorder="1">
      <alignment vertical="center"/>
    </xf>
    <xf numFmtId="177" fontId="21" fillId="0" borderId="12" xfId="2" applyNumberFormat="1" applyFont="1" applyFill="1" applyBorder="1" applyAlignment="1">
      <alignment horizontal="center" vertical="center"/>
    </xf>
    <xf numFmtId="177" fontId="21" fillId="0" borderId="171" xfId="2" applyNumberFormat="1" applyFont="1" applyFill="1" applyBorder="1" applyAlignment="1">
      <alignment horizontal="center" vertical="center"/>
    </xf>
    <xf numFmtId="177" fontId="21" fillId="0" borderId="172" xfId="2" applyNumberFormat="1" applyFont="1" applyFill="1" applyBorder="1" applyAlignment="1">
      <alignment horizontal="center" vertical="center"/>
    </xf>
    <xf numFmtId="177" fontId="21" fillId="0" borderId="0" xfId="2" applyNumberFormat="1" applyFont="1" applyFill="1" applyBorder="1" applyAlignment="1">
      <alignment horizontal="center" vertical="center"/>
    </xf>
    <xf numFmtId="177" fontId="21" fillId="0" borderId="4" xfId="2" applyNumberFormat="1" applyFont="1" applyFill="1" applyBorder="1">
      <alignment vertical="center"/>
    </xf>
    <xf numFmtId="177" fontId="28" fillId="0" borderId="10" xfId="2" applyNumberFormat="1" applyFont="1" applyBorder="1">
      <alignment vertical="center"/>
    </xf>
    <xf numFmtId="177" fontId="28" fillId="0" borderId="9" xfId="2" applyNumberFormat="1" applyFont="1" applyBorder="1">
      <alignment vertical="center"/>
    </xf>
    <xf numFmtId="177" fontId="28" fillId="0" borderId="11" xfId="2" applyNumberFormat="1" applyFont="1" applyBorder="1">
      <alignment vertical="center"/>
    </xf>
    <xf numFmtId="190" fontId="28" fillId="0" borderId="12" xfId="2" applyNumberFormat="1" applyFont="1" applyFill="1" applyBorder="1" applyAlignment="1">
      <alignment horizontal="right" vertical="center" shrinkToFit="1"/>
    </xf>
    <xf numFmtId="190" fontId="28" fillId="0" borderId="171" xfId="2" applyNumberFormat="1" applyFont="1" applyFill="1" applyBorder="1" applyAlignment="1">
      <alignment horizontal="right" vertical="center" shrinkToFit="1"/>
    </xf>
    <xf numFmtId="190" fontId="21" fillId="0" borderId="172" xfId="2" applyNumberFormat="1" applyFont="1" applyFill="1" applyBorder="1" applyAlignment="1">
      <alignment horizontal="right" vertical="center" shrinkToFit="1"/>
    </xf>
    <xf numFmtId="177" fontId="21" fillId="0" borderId="5" xfId="2" applyNumberFormat="1" applyFont="1" applyFill="1" applyBorder="1">
      <alignment vertical="center"/>
    </xf>
    <xf numFmtId="177" fontId="21" fillId="0" borderId="0" xfId="2" applyNumberFormat="1" applyFont="1" applyFill="1">
      <alignment vertical="center"/>
    </xf>
    <xf numFmtId="179" fontId="28" fillId="0" borderId="12" xfId="2" applyNumberFormat="1" applyFont="1" applyFill="1" applyBorder="1" applyAlignment="1">
      <alignment horizontal="right" vertical="center" shrinkToFit="1"/>
    </xf>
    <xf numFmtId="179" fontId="28" fillId="0" borderId="171" xfId="2" applyNumberFormat="1" applyFont="1" applyFill="1" applyBorder="1" applyAlignment="1">
      <alignment horizontal="right" vertical="center" shrinkToFit="1"/>
    </xf>
    <xf numFmtId="179" fontId="21" fillId="0" borderId="172" xfId="2" applyNumberFormat="1" applyFont="1" applyFill="1" applyBorder="1" applyAlignment="1">
      <alignment horizontal="right" vertical="center" shrinkToFit="1"/>
    </xf>
    <xf numFmtId="177" fontId="21" fillId="0" borderId="6" xfId="2" applyNumberFormat="1" applyFont="1" applyFill="1" applyBorder="1">
      <alignment vertical="center"/>
    </xf>
    <xf numFmtId="177" fontId="21" fillId="0" borderId="7" xfId="2" applyNumberFormat="1" applyFont="1" applyFill="1" applyBorder="1">
      <alignment vertical="center"/>
    </xf>
    <xf numFmtId="176" fontId="21" fillId="0" borderId="7" xfId="2" applyNumberFormat="1" applyFont="1" applyFill="1" applyBorder="1">
      <alignment vertical="center"/>
    </xf>
    <xf numFmtId="177" fontId="21" fillId="0" borderId="8" xfId="2" applyNumberFormat="1" applyFont="1" applyFill="1" applyBorder="1">
      <alignment vertical="center"/>
    </xf>
    <xf numFmtId="177" fontId="21" fillId="0" borderId="2" xfId="2" applyNumberFormat="1" applyFont="1" applyFill="1" applyBorder="1">
      <alignment vertical="center"/>
    </xf>
    <xf numFmtId="0" fontId="21" fillId="0" borderId="0" xfId="2" applyFont="1" applyFill="1">
      <alignment vertical="center"/>
    </xf>
    <xf numFmtId="0" fontId="3" fillId="0" borderId="3" xfId="2" applyFont="1" applyFill="1" applyBorder="1" applyAlignment="1"/>
    <xf numFmtId="0" fontId="3" fillId="0" borderId="5" xfId="2" applyFont="1" applyFill="1" applyBorder="1" applyAlignment="1"/>
    <xf numFmtId="177" fontId="21" fillId="2" borderId="10" xfId="2" applyNumberFormat="1" applyFont="1" applyFill="1" applyBorder="1" applyAlignment="1">
      <alignment vertical="center" wrapText="1"/>
    </xf>
    <xf numFmtId="177" fontId="21" fillId="2" borderId="9" xfId="2" applyNumberFormat="1" applyFont="1" applyFill="1" applyBorder="1" applyAlignment="1">
      <alignment vertical="center" wrapText="1"/>
    </xf>
    <xf numFmtId="177" fontId="21" fillId="2" borderId="11" xfId="2" applyNumberFormat="1" applyFont="1" applyFill="1" applyBorder="1" applyAlignment="1">
      <alignment vertical="center" wrapText="1"/>
    </xf>
    <xf numFmtId="181" fontId="21" fillId="2" borderId="12" xfId="2" applyNumberFormat="1" applyFont="1" applyFill="1" applyBorder="1" applyAlignment="1">
      <alignment horizontal="right" vertical="center" shrinkToFit="1"/>
    </xf>
    <xf numFmtId="181" fontId="21" fillId="2" borderId="171" xfId="2" applyNumberFormat="1" applyFont="1" applyFill="1" applyBorder="1" applyAlignment="1">
      <alignment horizontal="right" vertical="center" shrinkToFit="1"/>
    </xf>
    <xf numFmtId="179" fontId="21" fillId="2" borderId="172" xfId="2" applyNumberFormat="1" applyFont="1" applyFill="1" applyBorder="1" applyAlignment="1">
      <alignment horizontal="right" vertical="center" shrinkToFit="1"/>
    </xf>
    <xf numFmtId="177" fontId="21" fillId="0" borderId="10" xfId="2" applyNumberFormat="1" applyFont="1" applyFill="1" applyBorder="1" applyAlignment="1">
      <alignment vertical="center" wrapText="1"/>
    </xf>
    <xf numFmtId="177" fontId="21" fillId="0" borderId="9" xfId="2" applyNumberFormat="1" applyFont="1" applyFill="1" applyBorder="1" applyAlignment="1">
      <alignment vertical="center" wrapText="1"/>
    </xf>
    <xf numFmtId="177" fontId="21" fillId="0" borderId="11" xfId="2" applyNumberFormat="1" applyFont="1" applyFill="1" applyBorder="1" applyAlignment="1">
      <alignment vertical="center" wrapText="1"/>
    </xf>
    <xf numFmtId="181" fontId="21" fillId="0" borderId="12" xfId="2" applyNumberFormat="1" applyFont="1" applyFill="1" applyBorder="1" applyAlignment="1">
      <alignment horizontal="right" vertical="center" shrinkToFit="1"/>
    </xf>
    <xf numFmtId="181" fontId="21" fillId="0" borderId="171" xfId="2" applyNumberFormat="1" applyFont="1" applyFill="1" applyBorder="1" applyAlignment="1">
      <alignment horizontal="right" vertical="center" shrinkToFit="1"/>
    </xf>
    <xf numFmtId="0" fontId="21" fillId="2" borderId="10" xfId="2" applyFont="1" applyFill="1" applyBorder="1" applyAlignment="1">
      <alignment vertical="center"/>
    </xf>
    <xf numFmtId="0" fontId="21" fillId="2" borderId="9" xfId="2" applyFont="1" applyFill="1" applyBorder="1" applyAlignment="1">
      <alignment vertical="center"/>
    </xf>
    <xf numFmtId="0" fontId="21" fillId="2" borderId="11" xfId="2" applyFont="1" applyFill="1" applyBorder="1" applyAlignment="1">
      <alignment vertical="center"/>
    </xf>
    <xf numFmtId="0" fontId="21" fillId="0" borderId="0" xfId="2" applyFont="1" applyFill="1" applyBorder="1" applyAlignment="1"/>
    <xf numFmtId="0" fontId="3" fillId="0" borderId="0" xfId="2" applyFont="1" applyFill="1" applyBorder="1" applyAlignment="1"/>
    <xf numFmtId="176" fontId="21" fillId="0" borderId="2" xfId="2" applyNumberFormat="1" applyFont="1" applyFill="1" applyBorder="1">
      <alignment vertical="center"/>
    </xf>
    <xf numFmtId="0" fontId="3" fillId="0" borderId="7" xfId="2" applyFont="1" applyFill="1" applyBorder="1">
      <alignment vertical="center"/>
    </xf>
    <xf numFmtId="0" fontId="4" fillId="0" borderId="4" xfId="2" applyFont="1" applyFill="1" applyBorder="1">
      <alignment vertical="center"/>
    </xf>
    <xf numFmtId="0" fontId="3" fillId="0" borderId="7" xfId="3" applyFont="1" applyFill="1" applyBorder="1">
      <alignment vertical="center"/>
    </xf>
    <xf numFmtId="176" fontId="21" fillId="0" borderId="7" xfId="3" applyNumberFormat="1" applyFont="1" applyFill="1" applyBorder="1">
      <alignment vertical="center"/>
    </xf>
    <xf numFmtId="177" fontId="28" fillId="0" borderId="1" xfId="4" applyNumberFormat="1" applyFont="1" applyBorder="1" applyAlignment="1">
      <alignment vertical="center"/>
    </xf>
    <xf numFmtId="177" fontId="28" fillId="0" borderId="3" xfId="4" applyNumberFormat="1" applyFont="1" applyBorder="1" applyAlignment="1">
      <alignment vertical="center"/>
    </xf>
    <xf numFmtId="177" fontId="28" fillId="0" borderId="36" xfId="4" applyNumberFormat="1" applyFont="1" applyBorder="1" applyAlignment="1">
      <alignment horizontal="center" vertical="center" wrapText="1"/>
    </xf>
    <xf numFmtId="177" fontId="28" fillId="0" borderId="10" xfId="4" applyNumberFormat="1" applyFont="1" applyBorder="1" applyAlignment="1">
      <alignment horizontal="center" vertical="center"/>
    </xf>
    <xf numFmtId="177" fontId="28" fillId="0" borderId="9" xfId="4" applyNumberFormat="1" applyFont="1" applyBorder="1" applyAlignment="1">
      <alignment horizontal="center" vertical="center"/>
    </xf>
    <xf numFmtId="177" fontId="28" fillId="0" borderId="11" xfId="4" applyNumberFormat="1" applyFont="1" applyBorder="1" applyAlignment="1">
      <alignment horizontal="center" vertical="center"/>
    </xf>
    <xf numFmtId="177" fontId="28" fillId="0" borderId="6" xfId="4" applyNumberFormat="1" applyFont="1" applyBorder="1" applyAlignment="1">
      <alignment vertical="center"/>
    </xf>
    <xf numFmtId="177" fontId="28" fillId="0" borderId="8" xfId="4" applyNumberFormat="1" applyFont="1" applyBorder="1" applyAlignment="1">
      <alignment vertical="center"/>
    </xf>
    <xf numFmtId="177" fontId="28" fillId="0" borderId="32" xfId="4" applyNumberFormat="1" applyFont="1" applyBorder="1" applyAlignment="1">
      <alignment horizontal="center" vertical="center" wrapText="1"/>
    </xf>
    <xf numFmtId="177" fontId="28" fillId="0" borderId="1" xfId="4" applyNumberFormat="1" applyFont="1" applyBorder="1" applyAlignment="1">
      <alignment horizontal="center" vertical="center"/>
    </xf>
    <xf numFmtId="177" fontId="28" fillId="0" borderId="172" xfId="4" applyNumberFormat="1" applyFont="1" applyBorder="1" applyAlignment="1">
      <alignment horizontal="center" vertical="center" wrapText="1"/>
    </xf>
    <xf numFmtId="177" fontId="13" fillId="0" borderId="174" xfId="4" applyNumberFormat="1" applyFont="1" applyBorder="1" applyAlignment="1">
      <alignment horizontal="center" vertical="center"/>
    </xf>
    <xf numFmtId="177" fontId="28" fillId="0" borderId="7" xfId="4" applyNumberFormat="1" applyFont="1" applyBorder="1" applyAlignment="1">
      <alignment horizontal="center" vertical="center" wrapText="1"/>
    </xf>
    <xf numFmtId="177" fontId="28" fillId="0" borderId="12" xfId="4" applyNumberFormat="1" applyFont="1" applyBorder="1" applyAlignment="1">
      <alignment horizontal="center" vertical="center"/>
    </xf>
    <xf numFmtId="181" fontId="28" fillId="0" borderId="36" xfId="5" applyNumberFormat="1" applyFont="1" applyFill="1" applyBorder="1" applyAlignment="1">
      <alignment horizontal="right" vertical="center" shrinkToFit="1"/>
    </xf>
    <xf numFmtId="181" fontId="28" fillId="0" borderId="1" xfId="5" applyNumberFormat="1" applyFont="1" applyFill="1" applyBorder="1" applyAlignment="1">
      <alignment horizontal="right" vertical="center" shrinkToFit="1"/>
    </xf>
    <xf numFmtId="179" fontId="28" fillId="0" borderId="175" xfId="5" applyNumberFormat="1" applyFont="1" applyFill="1" applyBorder="1" applyAlignment="1">
      <alignment horizontal="right" vertical="center" shrinkToFit="1"/>
    </xf>
    <xf numFmtId="181" fontId="28" fillId="0" borderId="174" xfId="5" applyNumberFormat="1" applyFont="1" applyFill="1" applyBorder="1" applyAlignment="1">
      <alignment horizontal="right" vertical="center" shrinkToFit="1"/>
    </xf>
    <xf numFmtId="179" fontId="28" fillId="0" borderId="176" xfId="5" applyNumberFormat="1" applyFont="1" applyFill="1" applyBorder="1" applyAlignment="1">
      <alignment horizontal="right" vertical="center" shrinkToFit="1"/>
    </xf>
    <xf numFmtId="179" fontId="28" fillId="0" borderId="36" xfId="5" applyNumberFormat="1" applyFont="1" applyBorder="1" applyAlignment="1">
      <alignment horizontal="right" vertical="center" shrinkToFit="1"/>
    </xf>
    <xf numFmtId="177" fontId="28" fillId="0" borderId="6" xfId="4" applyNumberFormat="1" applyFont="1" applyBorder="1" applyAlignment="1">
      <alignment horizontal="center" vertical="center"/>
    </xf>
    <xf numFmtId="177" fontId="28" fillId="0" borderId="177" xfId="4" applyNumberFormat="1" applyFont="1" applyBorder="1" applyAlignment="1">
      <alignment horizontal="center" vertical="center"/>
    </xf>
    <xf numFmtId="181" fontId="28" fillId="0" borderId="178" xfId="5" applyNumberFormat="1" applyFont="1" applyFill="1" applyBorder="1" applyAlignment="1">
      <alignment horizontal="right" vertical="center" shrinkToFit="1"/>
    </xf>
    <xf numFmtId="181" fontId="28" fillId="0" borderId="179" xfId="5" applyNumberFormat="1" applyFont="1" applyFill="1" applyBorder="1" applyAlignment="1">
      <alignment horizontal="right" vertical="center" shrinkToFit="1"/>
    </xf>
    <xf numFmtId="179" fontId="28" fillId="0" borderId="177" xfId="5" applyNumberFormat="1" applyFont="1" applyFill="1" applyBorder="1" applyAlignment="1">
      <alignment horizontal="right" vertical="center" shrinkToFit="1"/>
    </xf>
    <xf numFmtId="181" fontId="28" fillId="0" borderId="180" xfId="5" applyNumberFormat="1" applyFont="1" applyFill="1" applyBorder="1" applyAlignment="1">
      <alignment horizontal="right" vertical="center" shrinkToFit="1"/>
    </xf>
    <xf numFmtId="179" fontId="28" fillId="0" borderId="181" xfId="5" applyNumberFormat="1" applyFont="1" applyFill="1" applyBorder="1" applyAlignment="1">
      <alignment horizontal="right" vertical="center" shrinkToFit="1"/>
    </xf>
    <xf numFmtId="179" fontId="28" fillId="0" borderId="178" xfId="5" applyNumberFormat="1" applyFont="1" applyBorder="1" applyAlignment="1">
      <alignment horizontal="right" vertical="center" shrinkToFit="1"/>
    </xf>
    <xf numFmtId="177" fontId="28" fillId="0" borderId="3" xfId="4" applyNumberFormat="1" applyFont="1" applyBorder="1" applyAlignment="1">
      <alignment horizontal="center" vertical="center"/>
    </xf>
    <xf numFmtId="181" fontId="28" fillId="0" borderId="36" xfId="5" applyNumberFormat="1" applyFont="1" applyBorder="1" applyAlignment="1">
      <alignment horizontal="right" vertical="center" shrinkToFit="1"/>
    </xf>
    <xf numFmtId="181" fontId="28" fillId="0" borderId="1" xfId="5" applyNumberFormat="1" applyFont="1" applyBorder="1" applyAlignment="1">
      <alignment horizontal="right" vertical="center" shrinkToFit="1"/>
    </xf>
    <xf numFmtId="179" fontId="28" fillId="0" borderId="175" xfId="5" applyNumberFormat="1" applyFont="1" applyBorder="1" applyAlignment="1">
      <alignment horizontal="right" vertical="center" shrinkToFit="1"/>
    </xf>
    <xf numFmtId="181" fontId="28" fillId="0" borderId="174" xfId="5" applyNumberFormat="1" applyFont="1" applyBorder="1" applyAlignment="1">
      <alignment horizontal="right" vertical="center" shrinkToFit="1"/>
    </xf>
    <xf numFmtId="179" fontId="28" fillId="0" borderId="2" xfId="5" applyNumberFormat="1" applyFont="1" applyBorder="1" applyAlignment="1">
      <alignment horizontal="right" vertical="center" shrinkToFit="1"/>
    </xf>
    <xf numFmtId="0" fontId="3" fillId="0" borderId="6" xfId="2" applyFont="1" applyFill="1" applyBorder="1">
      <alignment vertical="center"/>
    </xf>
    <xf numFmtId="0" fontId="3" fillId="0" borderId="8" xfId="2" applyFont="1" applyFill="1" applyBorder="1">
      <alignment vertical="center"/>
    </xf>
    <xf numFmtId="0" fontId="3" fillId="0" borderId="0" xfId="16">
      <alignment vertical="center"/>
    </xf>
    <xf numFmtId="0" fontId="21" fillId="0" borderId="0" xfId="16" applyFont="1">
      <alignment vertical="center"/>
    </xf>
    <xf numFmtId="0" fontId="29" fillId="0" borderId="0" xfId="16" applyFont="1" applyAlignment="1">
      <alignment horizontal="right" vertical="center"/>
    </xf>
    <xf numFmtId="0" fontId="30" fillId="6" borderId="21" xfId="16" applyFont="1" applyFill="1" applyBorder="1" applyAlignment="1"/>
    <xf numFmtId="0" fontId="30" fillId="6" borderId="22" xfId="16" applyFont="1" applyFill="1" applyBorder="1" applyAlignment="1">
      <alignment horizontal="right" vertical="top"/>
    </xf>
    <xf numFmtId="0" fontId="30" fillId="6" borderId="23" xfId="16" applyFont="1" applyFill="1" applyBorder="1" applyAlignment="1">
      <alignment horizontal="right" vertical="top"/>
    </xf>
    <xf numFmtId="0" fontId="30" fillId="6" borderId="13" xfId="16" applyFont="1" applyFill="1" applyBorder="1" applyAlignment="1">
      <alignment horizontal="center" vertical="center"/>
    </xf>
    <xf numFmtId="0" fontId="30" fillId="6" borderId="15" xfId="16" applyFont="1" applyFill="1" applyBorder="1" applyAlignment="1">
      <alignment horizontal="center" vertical="center"/>
    </xf>
    <xf numFmtId="0" fontId="30" fillId="6" borderId="61" xfId="16" applyFont="1" applyFill="1" applyBorder="1" applyAlignment="1">
      <alignment horizontal="center" vertical="center"/>
    </xf>
    <xf numFmtId="0" fontId="30" fillId="0" borderId="27" xfId="16" applyFont="1" applyFill="1" applyBorder="1" applyAlignment="1">
      <alignment horizontal="center" vertical="center" wrapText="1"/>
    </xf>
    <xf numFmtId="0" fontId="30" fillId="0" borderId="19" xfId="16" applyFont="1" applyFill="1" applyBorder="1" applyAlignment="1" applyProtection="1">
      <alignment horizontal="left" vertical="center" wrapText="1"/>
    </xf>
    <xf numFmtId="0" fontId="30" fillId="0" borderId="20" xfId="16" applyFont="1" applyFill="1" applyBorder="1" applyAlignment="1" applyProtection="1">
      <alignment horizontal="left" vertical="center" wrapText="1"/>
    </xf>
    <xf numFmtId="188" fontId="30" fillId="0" borderId="13" xfId="16" applyNumberFormat="1" applyFont="1" applyFill="1" applyBorder="1" applyAlignment="1" applyProtection="1">
      <alignment horizontal="right" vertical="center" shrinkToFit="1"/>
    </xf>
    <xf numFmtId="188" fontId="30" fillId="0" borderId="15" xfId="16" applyNumberFormat="1" applyFont="1" applyFill="1" applyBorder="1" applyAlignment="1" applyProtection="1">
      <alignment horizontal="right" vertical="center" shrinkToFit="1"/>
    </xf>
    <xf numFmtId="188" fontId="30" fillId="0" borderId="17" xfId="16" applyNumberFormat="1" applyFont="1" applyFill="1" applyBorder="1" applyAlignment="1" applyProtection="1">
      <alignment horizontal="right" vertical="center" shrinkToFit="1"/>
    </xf>
    <xf numFmtId="0" fontId="30" fillId="0" borderId="38" xfId="16" applyFont="1" applyFill="1" applyBorder="1" applyAlignment="1">
      <alignment horizontal="center" vertical="center" wrapText="1"/>
    </xf>
    <xf numFmtId="0" fontId="30" fillId="0" borderId="2" xfId="16" applyFont="1" applyFill="1" applyBorder="1" applyAlignment="1" applyProtection="1">
      <alignment horizontal="left" vertical="center"/>
    </xf>
    <xf numFmtId="0" fontId="30" fillId="0" borderId="39" xfId="16" applyFont="1" applyFill="1" applyBorder="1" applyAlignment="1" applyProtection="1">
      <alignment horizontal="left" vertical="center"/>
    </xf>
    <xf numFmtId="188" fontId="30" fillId="0" borderId="35" xfId="16" applyNumberFormat="1" applyFont="1" applyFill="1" applyBorder="1" applyAlignment="1" applyProtection="1">
      <alignment horizontal="right" vertical="center" shrinkToFit="1"/>
    </xf>
    <xf numFmtId="188" fontId="30" fillId="0" borderId="36" xfId="16" applyNumberFormat="1" applyFont="1" applyFill="1" applyBorder="1" applyAlignment="1" applyProtection="1">
      <alignment horizontal="right" vertical="center" shrinkToFit="1"/>
    </xf>
    <xf numFmtId="188" fontId="30" fillId="0" borderId="37" xfId="16" applyNumberFormat="1" applyFont="1" applyFill="1" applyBorder="1" applyAlignment="1" applyProtection="1">
      <alignment horizontal="right" vertical="center" shrinkToFit="1"/>
    </xf>
    <xf numFmtId="0" fontId="30" fillId="0" borderId="62" xfId="16" applyFont="1" applyFill="1" applyBorder="1" applyAlignment="1">
      <alignment horizontal="center" vertical="center"/>
    </xf>
    <xf numFmtId="0" fontId="30" fillId="0" borderId="55" xfId="16" applyFont="1" applyFill="1" applyBorder="1" applyAlignment="1" applyProtection="1">
      <alignment horizontal="left" vertical="center"/>
    </xf>
    <xf numFmtId="0" fontId="30" fillId="0" borderId="57" xfId="16" applyFont="1" applyFill="1" applyBorder="1" applyAlignment="1" applyProtection="1">
      <alignment horizontal="left" vertical="center"/>
    </xf>
    <xf numFmtId="188" fontId="30" fillId="0" borderId="112" xfId="16" applyNumberFormat="1" applyFont="1" applyFill="1" applyBorder="1" applyAlignment="1" applyProtection="1">
      <alignment horizontal="right" vertical="center" shrinkToFit="1"/>
    </xf>
    <xf numFmtId="188" fontId="30" fillId="0" borderId="182" xfId="16" applyNumberFormat="1" applyFont="1" applyFill="1" applyBorder="1" applyAlignment="1" applyProtection="1">
      <alignment horizontal="right" vertical="center" shrinkToFit="1"/>
    </xf>
    <xf numFmtId="188" fontId="30" fillId="0" borderId="63" xfId="16" applyNumberFormat="1" applyFont="1" applyFill="1" applyBorder="1" applyAlignment="1" applyProtection="1">
      <alignment horizontal="right" vertical="center" shrinkToFit="1"/>
    </xf>
    <xf numFmtId="0" fontId="30" fillId="0" borderId="0" xfId="17" applyFont="1">
      <alignment vertical="center"/>
    </xf>
    <xf numFmtId="0" fontId="3" fillId="0" borderId="0" xfId="17">
      <alignment vertical="center"/>
    </xf>
    <xf numFmtId="0" fontId="29" fillId="0" borderId="0" xfId="17" applyFont="1" applyAlignment="1">
      <alignment horizontal="right" vertical="center"/>
    </xf>
    <xf numFmtId="0" fontId="30" fillId="7" borderId="21" xfId="17" applyFont="1" applyFill="1" applyBorder="1" applyAlignment="1"/>
    <xf numFmtId="0" fontId="30" fillId="7" borderId="22" xfId="17" applyFont="1" applyFill="1" applyBorder="1" applyAlignment="1">
      <alignment horizontal="right" vertical="top"/>
    </xf>
    <xf numFmtId="0" fontId="30" fillId="7" borderId="23" xfId="17" applyFont="1" applyFill="1" applyBorder="1" applyAlignment="1">
      <alignment horizontal="right" vertical="top"/>
    </xf>
    <xf numFmtId="0" fontId="30" fillId="7" borderId="14" xfId="17" applyFont="1" applyFill="1" applyBorder="1" applyAlignment="1">
      <alignment horizontal="center" vertical="center"/>
    </xf>
    <xf numFmtId="0" fontId="30" fillId="7" borderId="15" xfId="17" applyFont="1" applyFill="1" applyBorder="1" applyAlignment="1">
      <alignment horizontal="center" vertical="center"/>
    </xf>
    <xf numFmtId="0" fontId="30" fillId="7" borderId="17" xfId="17" applyFont="1" applyFill="1" applyBorder="1" applyAlignment="1">
      <alignment horizontal="center" vertical="center"/>
    </xf>
    <xf numFmtId="0" fontId="30" fillId="0" borderId="29" xfId="17" applyFont="1" applyFill="1" applyBorder="1" applyAlignment="1">
      <alignment vertical="center" wrapText="1"/>
    </xf>
    <xf numFmtId="0" fontId="31" fillId="0" borderId="50" xfId="17" applyFont="1" applyFill="1" applyBorder="1" applyAlignment="1">
      <alignment horizontal="left" vertical="center" wrapText="1"/>
    </xf>
    <xf numFmtId="0" fontId="31" fillId="0" borderId="52" xfId="17" applyFont="1" applyFill="1" applyBorder="1" applyAlignment="1">
      <alignment horizontal="left" vertical="center" wrapText="1"/>
    </xf>
    <xf numFmtId="188" fontId="30" fillId="0" borderId="183" xfId="17" applyNumberFormat="1" applyFont="1" applyFill="1" applyBorder="1" applyAlignment="1">
      <alignment horizontal="right" vertical="center" shrinkToFit="1"/>
    </xf>
    <xf numFmtId="188" fontId="30" fillId="0" borderId="184" xfId="17" applyNumberFormat="1" applyFont="1" applyFill="1" applyBorder="1" applyAlignment="1">
      <alignment horizontal="right" vertical="center" shrinkToFit="1"/>
    </xf>
    <xf numFmtId="188" fontId="30" fillId="0" borderId="185" xfId="17" applyNumberFormat="1" applyFont="1" applyFill="1" applyBorder="1" applyAlignment="1">
      <alignment horizontal="right" vertical="center" shrinkToFit="1"/>
    </xf>
    <xf numFmtId="0" fontId="30" fillId="0" borderId="34" xfId="17" applyFont="1" applyFill="1" applyBorder="1" applyAlignment="1">
      <alignment vertical="center"/>
    </xf>
    <xf numFmtId="0" fontId="31" fillId="0" borderId="9" xfId="17" applyFont="1" applyFill="1" applyBorder="1" applyAlignment="1">
      <alignment horizontal="left" vertical="center" wrapText="1"/>
    </xf>
    <xf numFmtId="0" fontId="31" fillId="0" borderId="9" xfId="17" applyFont="1" applyBorder="1" applyAlignment="1">
      <alignment horizontal="left" vertical="center" wrapText="1"/>
    </xf>
    <xf numFmtId="0" fontId="31" fillId="0" borderId="53" xfId="17" applyFont="1" applyBorder="1" applyAlignment="1">
      <alignment horizontal="left" vertical="center" wrapText="1"/>
    </xf>
    <xf numFmtId="188" fontId="30" fillId="0" borderId="186" xfId="17" applyNumberFormat="1" applyFont="1" applyFill="1" applyBorder="1" applyAlignment="1">
      <alignment horizontal="right" vertical="center" shrinkToFit="1"/>
    </xf>
    <xf numFmtId="188" fontId="30" fillId="0" borderId="12" xfId="17" applyNumberFormat="1" applyFont="1" applyFill="1" applyBorder="1" applyAlignment="1">
      <alignment horizontal="right" vertical="center" shrinkToFit="1"/>
    </xf>
    <xf numFmtId="188" fontId="30" fillId="0" borderId="187" xfId="17" applyNumberFormat="1" applyFont="1" applyFill="1" applyBorder="1" applyAlignment="1">
      <alignment horizontal="right" vertical="center" shrinkToFit="1"/>
    </xf>
    <xf numFmtId="0" fontId="30" fillId="0" borderId="38" xfId="17" applyFont="1" applyFill="1" applyBorder="1" applyAlignment="1">
      <alignment vertical="center"/>
    </xf>
    <xf numFmtId="0" fontId="30" fillId="0" borderId="62" xfId="17" applyFont="1" applyFill="1" applyBorder="1" applyAlignment="1">
      <alignment vertical="center"/>
    </xf>
    <xf numFmtId="0" fontId="31" fillId="0" borderId="55" xfId="17" applyFont="1" applyFill="1" applyBorder="1" applyAlignment="1">
      <alignment horizontal="left" vertical="center" wrapText="1"/>
    </xf>
    <xf numFmtId="0" fontId="31" fillId="0" borderId="55" xfId="17" applyFont="1" applyBorder="1" applyAlignment="1">
      <alignment horizontal="left" vertical="center" wrapText="1"/>
    </xf>
    <xf numFmtId="0" fontId="31" fillId="0" borderId="57" xfId="17" applyFont="1" applyBorder="1" applyAlignment="1">
      <alignment horizontal="left" vertical="center" wrapText="1"/>
    </xf>
    <xf numFmtId="188" fontId="30" fillId="0" borderId="112" xfId="17" applyNumberFormat="1" applyFont="1" applyFill="1" applyBorder="1" applyAlignment="1">
      <alignment horizontal="right" vertical="center" shrinkToFit="1"/>
    </xf>
    <xf numFmtId="188" fontId="30" fillId="0" borderId="182" xfId="17" applyNumberFormat="1" applyFont="1" applyFill="1" applyBorder="1" applyAlignment="1">
      <alignment horizontal="right" vertical="center" shrinkToFit="1"/>
    </xf>
    <xf numFmtId="188" fontId="30" fillId="0" borderId="63" xfId="17" applyNumberFormat="1" applyFont="1" applyFill="1" applyBorder="1" applyAlignment="1">
      <alignment horizontal="right" vertical="center" shrinkToFit="1"/>
    </xf>
    <xf numFmtId="0" fontId="31" fillId="0" borderId="0" xfId="17" applyFont="1" applyFill="1" applyBorder="1" applyAlignment="1">
      <alignment vertical="center"/>
    </xf>
    <xf numFmtId="0" fontId="31" fillId="0" borderId="0" xfId="17" applyNumberFormat="1" applyFont="1" applyFill="1" applyBorder="1" applyAlignment="1">
      <alignment vertical="center" wrapText="1"/>
    </xf>
    <xf numFmtId="0" fontId="31" fillId="0" borderId="0" xfId="17" applyNumberFormat="1" applyFont="1" applyBorder="1" applyAlignment="1">
      <alignment vertical="center" wrapText="1"/>
    </xf>
    <xf numFmtId="0" fontId="30" fillId="0" borderId="0" xfId="17" applyNumberFormat="1" applyFont="1" applyFill="1" applyBorder="1" applyAlignment="1">
      <alignment vertical="center"/>
    </xf>
    <xf numFmtId="0" fontId="21" fillId="0" borderId="0" xfId="18" applyFont="1">
      <alignment vertical="center"/>
    </xf>
    <xf numFmtId="0" fontId="3" fillId="0" borderId="0" xfId="18">
      <alignment vertical="center"/>
    </xf>
    <xf numFmtId="0" fontId="29" fillId="0" borderId="0" xfId="18" applyFont="1" applyAlignment="1">
      <alignment horizontal="center" vertical="center"/>
    </xf>
    <xf numFmtId="0" fontId="31" fillId="6" borderId="21" xfId="18" applyFont="1" applyFill="1" applyBorder="1" applyAlignment="1"/>
    <xf numFmtId="0" fontId="31" fillId="6" borderId="22" xfId="18" applyFont="1" applyFill="1" applyBorder="1" applyAlignment="1"/>
    <xf numFmtId="0" fontId="31" fillId="6" borderId="22" xfId="18" applyFont="1" applyFill="1" applyBorder="1" applyAlignment="1">
      <alignment horizontal="right" vertical="center"/>
    </xf>
    <xf numFmtId="0" fontId="31" fillId="6" borderId="23" xfId="18" applyFont="1" applyFill="1" applyBorder="1" applyAlignment="1">
      <alignment horizontal="right" vertical="top"/>
    </xf>
    <xf numFmtId="0" fontId="31" fillId="6" borderId="14" xfId="18" applyFont="1" applyFill="1" applyBorder="1" applyAlignment="1">
      <alignment horizontal="center" vertical="center"/>
    </xf>
    <xf numFmtId="0" fontId="31" fillId="6" borderId="15" xfId="18" applyFont="1" applyFill="1" applyBorder="1" applyAlignment="1">
      <alignment horizontal="center" vertical="center"/>
    </xf>
    <xf numFmtId="0" fontId="31" fillId="6" borderId="61" xfId="18" applyFont="1" applyFill="1" applyBorder="1" applyAlignment="1">
      <alignment horizontal="center" vertical="center"/>
    </xf>
    <xf numFmtId="0" fontId="31" fillId="0" borderId="18" xfId="18" applyFont="1" applyFill="1" applyBorder="1" applyAlignment="1">
      <alignment vertical="center" wrapText="1"/>
    </xf>
    <xf numFmtId="0" fontId="31" fillId="0" borderId="14" xfId="18" applyFont="1" applyFill="1" applyBorder="1" applyAlignment="1">
      <alignment vertical="center" wrapText="1"/>
    </xf>
    <xf numFmtId="0" fontId="31" fillId="0" borderId="6" xfId="18" applyFont="1" applyFill="1" applyBorder="1" applyAlignment="1">
      <alignment vertical="center" wrapText="1"/>
    </xf>
    <xf numFmtId="0" fontId="31" fillId="0" borderId="50" xfId="18" applyFont="1" applyFill="1" applyBorder="1" applyAlignment="1">
      <alignment vertical="center"/>
    </xf>
    <xf numFmtId="0" fontId="31" fillId="0" borderId="52" xfId="18" applyFont="1" applyFill="1" applyBorder="1" applyAlignment="1">
      <alignment vertical="center"/>
    </xf>
    <xf numFmtId="181" fontId="31" fillId="0" borderId="183" xfId="18" applyNumberFormat="1" applyFont="1" applyFill="1" applyBorder="1" applyAlignment="1" applyProtection="1">
      <alignment horizontal="right" vertical="center" shrinkToFit="1"/>
    </xf>
    <xf numFmtId="181" fontId="31" fillId="0" borderId="184" xfId="18" applyNumberFormat="1" applyFont="1" applyFill="1" applyBorder="1" applyAlignment="1" applyProtection="1">
      <alignment horizontal="right" vertical="center" shrinkToFit="1"/>
    </xf>
    <xf numFmtId="181" fontId="31" fillId="0" borderId="185" xfId="18" applyNumberFormat="1" applyFont="1" applyFill="1" applyBorder="1" applyAlignment="1" applyProtection="1">
      <alignment horizontal="right" vertical="center" shrinkToFit="1"/>
    </xf>
    <xf numFmtId="0" fontId="31" fillId="0" borderId="27" xfId="18" applyFont="1" applyFill="1" applyBorder="1" applyAlignment="1">
      <alignment vertical="center" wrapText="1"/>
    </xf>
    <xf numFmtId="0" fontId="31" fillId="0" borderId="5" xfId="18" applyFont="1" applyFill="1" applyBorder="1" applyAlignment="1">
      <alignment vertical="center" wrapText="1"/>
    </xf>
    <xf numFmtId="0" fontId="31" fillId="0" borderId="10" xfId="18" applyFont="1" applyFill="1" applyBorder="1" applyAlignment="1">
      <alignment vertical="center"/>
    </xf>
    <xf numFmtId="0" fontId="31" fillId="0" borderId="9" xfId="18" applyFont="1" applyFill="1" applyBorder="1" applyAlignment="1">
      <alignment vertical="center"/>
    </xf>
    <xf numFmtId="0" fontId="31" fillId="0" borderId="53" xfId="18" applyFont="1" applyFill="1" applyBorder="1" applyAlignment="1">
      <alignment vertical="center"/>
    </xf>
    <xf numFmtId="181" fontId="31" fillId="0" borderId="186" xfId="18" applyNumberFormat="1" applyFont="1" applyFill="1" applyBorder="1" applyAlignment="1" applyProtection="1">
      <alignment horizontal="right" vertical="center" shrinkToFit="1"/>
    </xf>
    <xf numFmtId="181" fontId="31" fillId="0" borderId="12" xfId="18" applyNumberFormat="1" applyFont="1" applyFill="1" applyBorder="1" applyAlignment="1" applyProtection="1">
      <alignment horizontal="right" vertical="center" shrinkToFit="1"/>
    </xf>
    <xf numFmtId="181" fontId="31" fillId="0" borderId="187" xfId="18" applyNumberFormat="1" applyFont="1" applyFill="1" applyBorder="1" applyAlignment="1" applyProtection="1">
      <alignment horizontal="right" vertical="center" shrinkToFit="1"/>
    </xf>
    <xf numFmtId="0" fontId="31" fillId="0" borderId="29" xfId="18" applyFont="1" applyFill="1" applyBorder="1" applyAlignment="1">
      <alignment vertical="center" wrapText="1"/>
    </xf>
    <xf numFmtId="0" fontId="31" fillId="0" borderId="8" xfId="18" applyFont="1" applyFill="1" applyBorder="1" applyAlignment="1">
      <alignment vertical="center" wrapText="1"/>
    </xf>
    <xf numFmtId="0" fontId="31" fillId="0" borderId="1" xfId="18" applyFont="1" applyFill="1" applyBorder="1" applyAlignment="1">
      <alignment vertical="center"/>
    </xf>
    <xf numFmtId="0" fontId="31" fillId="0" borderId="34" xfId="18" applyFont="1" applyFill="1" applyBorder="1" applyAlignment="1">
      <alignment vertical="center" wrapText="1"/>
    </xf>
    <xf numFmtId="0" fontId="31" fillId="0" borderId="11" xfId="18" applyFont="1" applyFill="1" applyBorder="1" applyAlignment="1">
      <alignment vertical="center" wrapText="1"/>
    </xf>
    <xf numFmtId="0" fontId="31" fillId="0" borderId="62" xfId="18" applyFont="1" applyFill="1" applyBorder="1" applyAlignment="1">
      <alignment vertical="center"/>
    </xf>
    <xf numFmtId="0" fontId="31" fillId="0" borderId="56" xfId="18" applyFont="1" applyFill="1" applyBorder="1" applyAlignment="1">
      <alignment vertical="center"/>
    </xf>
    <xf numFmtId="0" fontId="31" fillId="0" borderId="54" xfId="18" applyFont="1" applyFill="1" applyBorder="1" applyAlignment="1">
      <alignment vertical="center"/>
    </xf>
    <xf numFmtId="0" fontId="31" fillId="0" borderId="55" xfId="18" applyFont="1" applyFill="1" applyBorder="1" applyAlignment="1">
      <alignment vertical="center"/>
    </xf>
    <xf numFmtId="0" fontId="31" fillId="0" borderId="57" xfId="18" applyFont="1" applyFill="1" applyBorder="1" applyAlignment="1">
      <alignment vertical="center"/>
    </xf>
    <xf numFmtId="181" fontId="31" fillId="0" borderId="112" xfId="18" applyNumberFormat="1" applyFont="1" applyFill="1" applyBorder="1" applyAlignment="1" applyProtection="1">
      <alignment horizontal="right" vertical="center" shrinkToFit="1"/>
    </xf>
    <xf numFmtId="181" fontId="31" fillId="0" borderId="182" xfId="18" applyNumberFormat="1" applyFont="1" applyFill="1" applyBorder="1" applyAlignment="1" applyProtection="1">
      <alignment horizontal="right" vertical="center" shrinkToFit="1"/>
    </xf>
    <xf numFmtId="181" fontId="31" fillId="0" borderId="63" xfId="18" applyNumberFormat="1" applyFont="1" applyFill="1" applyBorder="1" applyAlignment="1" applyProtection="1">
      <alignment horizontal="right" vertical="center" shrinkToFit="1"/>
    </xf>
    <xf numFmtId="0" fontId="31" fillId="0" borderId="0" xfId="18" applyFont="1" applyAlignment="1"/>
    <xf numFmtId="0" fontId="32" fillId="0" borderId="0" xfId="18" applyFont="1" applyAlignment="1"/>
    <xf numFmtId="0" fontId="32" fillId="0" borderId="0" xfId="18" applyFont="1">
      <alignment vertical="center"/>
    </xf>
    <xf numFmtId="181" fontId="32" fillId="0" borderId="0" xfId="18" applyNumberFormat="1" applyFont="1" applyAlignment="1">
      <alignment horizontal="right" vertical="center" shrinkToFit="1"/>
    </xf>
    <xf numFmtId="0" fontId="33" fillId="0" borderId="0" xfId="18" applyNumberFormat="1" applyFont="1" applyAlignment="1">
      <alignment horizontal="center" vertical="center" shrinkToFit="1"/>
    </xf>
    <xf numFmtId="0" fontId="32" fillId="8" borderId="21" xfId="18" applyFont="1" applyFill="1" applyBorder="1" applyAlignment="1"/>
    <xf numFmtId="0" fontId="32" fillId="8" borderId="22" xfId="18" applyFont="1" applyFill="1" applyBorder="1" applyAlignment="1"/>
    <xf numFmtId="0" fontId="32" fillId="8" borderId="22" xfId="18" applyFont="1" applyFill="1" applyBorder="1" applyAlignment="1">
      <alignment horizontal="right" vertical="center"/>
    </xf>
    <xf numFmtId="0" fontId="32" fillId="8" borderId="23" xfId="18" applyFont="1" applyFill="1" applyBorder="1" applyAlignment="1">
      <alignment horizontal="right" vertical="top"/>
    </xf>
    <xf numFmtId="0" fontId="32" fillId="8" borderId="14" xfId="18" applyFont="1" applyFill="1" applyBorder="1" applyAlignment="1">
      <alignment horizontal="center" vertical="center"/>
    </xf>
    <xf numFmtId="0" fontId="32" fillId="8" borderId="15" xfId="18" applyFont="1" applyFill="1" applyBorder="1" applyAlignment="1">
      <alignment horizontal="center" vertical="center"/>
    </xf>
    <xf numFmtId="0" fontId="32" fillId="8" borderId="61" xfId="18" applyFont="1" applyFill="1" applyBorder="1" applyAlignment="1">
      <alignment horizontal="center" vertical="center"/>
    </xf>
    <xf numFmtId="0" fontId="32" fillId="0" borderId="183" xfId="18" applyFont="1" applyBorder="1" applyAlignment="1">
      <alignment horizontal="center" vertical="center" wrapText="1"/>
    </xf>
    <xf numFmtId="0" fontId="32" fillId="0" borderId="184" xfId="18" applyFont="1" applyBorder="1" applyAlignment="1">
      <alignment horizontal="center" vertical="center" wrapText="1"/>
    </xf>
    <xf numFmtId="0" fontId="34" fillId="0" borderId="49" xfId="18" applyFont="1" applyBorder="1">
      <alignment vertical="center"/>
    </xf>
    <xf numFmtId="0" fontId="34" fillId="0" borderId="50" xfId="18" applyFont="1" applyBorder="1">
      <alignment vertical="center"/>
    </xf>
    <xf numFmtId="0" fontId="34" fillId="0" borderId="51" xfId="18" applyFont="1" applyBorder="1">
      <alignment vertical="center"/>
    </xf>
    <xf numFmtId="181" fontId="32" fillId="0" borderId="183" xfId="18" applyNumberFormat="1" applyFont="1" applyBorder="1" applyAlignment="1" applyProtection="1">
      <alignment horizontal="right" vertical="center" shrinkToFit="1"/>
      <protection locked="0"/>
    </xf>
    <xf numFmtId="181" fontId="32" fillId="0" borderId="184" xfId="18" applyNumberFormat="1" applyFont="1" applyBorder="1" applyAlignment="1" applyProtection="1">
      <alignment horizontal="right" vertical="center" shrinkToFit="1"/>
      <protection locked="0"/>
    </xf>
    <xf numFmtId="181" fontId="32" fillId="0" borderId="185" xfId="18" applyNumberFormat="1" applyFont="1" applyBorder="1" applyAlignment="1" applyProtection="1">
      <alignment horizontal="right" vertical="center" shrinkToFit="1"/>
      <protection locked="0"/>
    </xf>
    <xf numFmtId="0" fontId="32" fillId="0" borderId="24" xfId="18" applyFont="1" applyBorder="1" applyAlignment="1">
      <alignment horizontal="center" vertical="center" wrapText="1"/>
    </xf>
    <xf numFmtId="0" fontId="32" fillId="0" borderId="25" xfId="18" applyFont="1" applyBorder="1" applyAlignment="1">
      <alignment horizontal="center" vertical="center" wrapText="1"/>
    </xf>
    <xf numFmtId="0" fontId="32" fillId="0" borderId="10" xfId="18" applyFont="1" applyBorder="1">
      <alignment vertical="center"/>
    </xf>
    <xf numFmtId="0" fontId="32" fillId="0" borderId="9" xfId="18" applyFont="1" applyBorder="1">
      <alignment vertical="center"/>
    </xf>
    <xf numFmtId="0" fontId="32" fillId="0" borderId="53" xfId="18" applyFont="1" applyBorder="1">
      <alignment vertical="center"/>
    </xf>
    <xf numFmtId="181" fontId="32" fillId="0" borderId="24" xfId="18" applyNumberFormat="1" applyFont="1" applyBorder="1" applyAlignment="1" applyProtection="1">
      <alignment horizontal="right" vertical="center" shrinkToFit="1"/>
      <protection locked="0"/>
    </xf>
    <xf numFmtId="181" fontId="32" fillId="0" borderId="25" xfId="18" applyNumberFormat="1" applyFont="1" applyBorder="1" applyAlignment="1" applyProtection="1">
      <alignment horizontal="right" vertical="center" shrinkToFit="1"/>
      <protection locked="0"/>
    </xf>
    <xf numFmtId="181" fontId="32" fillId="0" borderId="26" xfId="18" applyNumberFormat="1" applyFont="1" applyBorder="1" applyAlignment="1" applyProtection="1">
      <alignment horizontal="right" vertical="center" shrinkToFit="1"/>
      <protection locked="0"/>
    </xf>
    <xf numFmtId="0" fontId="32" fillId="0" borderId="112" xfId="18" applyFont="1" applyBorder="1" applyAlignment="1">
      <alignment horizontal="center" vertical="center" wrapText="1"/>
    </xf>
    <xf numFmtId="0" fontId="32" fillId="0" borderId="182" xfId="18" applyFont="1" applyBorder="1" applyAlignment="1">
      <alignment horizontal="center" vertical="center" wrapText="1"/>
    </xf>
    <xf numFmtId="0" fontId="32" fillId="0" borderId="54" xfId="18" applyFont="1" applyBorder="1">
      <alignment vertical="center"/>
    </xf>
    <xf numFmtId="0" fontId="32" fillId="0" borderId="55" xfId="18" applyFont="1" applyBorder="1">
      <alignment vertical="center"/>
    </xf>
    <xf numFmtId="0" fontId="32" fillId="0" borderId="56" xfId="18" applyFont="1" applyBorder="1">
      <alignment vertical="center"/>
    </xf>
    <xf numFmtId="181" fontId="32" fillId="0" borderId="112" xfId="18" applyNumberFormat="1" applyFont="1" applyBorder="1" applyAlignment="1" applyProtection="1">
      <alignment horizontal="right" vertical="center" shrinkToFit="1"/>
      <protection locked="0"/>
    </xf>
    <xf numFmtId="181" fontId="32" fillId="0" borderId="182" xfId="18" applyNumberFormat="1" applyFont="1" applyBorder="1" applyAlignment="1" applyProtection="1">
      <alignment horizontal="right" vertical="center" shrinkToFit="1"/>
      <protection locked="0"/>
    </xf>
    <xf numFmtId="181" fontId="32" fillId="0" borderId="63" xfId="18" applyNumberFormat="1" applyFont="1" applyBorder="1" applyAlignment="1" applyProtection="1">
      <alignment horizontal="right" vertical="center" shrinkToFit="1"/>
      <protection locked="0"/>
    </xf>
    <xf numFmtId="0" fontId="35" fillId="0" borderId="0" xfId="18" applyFont="1" applyAlignment="1">
      <alignment horizontal="center" vertical="center" wrapText="1"/>
    </xf>
    <xf numFmtId="0" fontId="32" fillId="0" borderId="0" xfId="18" applyFont="1" applyAlignment="1">
      <alignment vertical="top"/>
    </xf>
    <xf numFmtId="0" fontId="36" fillId="0" borderId="0" xfId="18" applyFont="1">
      <alignment vertical="center"/>
    </xf>
    <xf numFmtId="0" fontId="35" fillId="0" borderId="0" xfId="18" applyFont="1" applyAlignment="1">
      <alignment vertical="center" wrapText="1"/>
    </xf>
    <xf numFmtId="0" fontId="3" fillId="0" borderId="0" xfId="19">
      <alignment vertical="center"/>
    </xf>
    <xf numFmtId="0" fontId="29" fillId="0" borderId="0" xfId="19" applyFont="1" applyAlignment="1">
      <alignment horizontal="center" vertical="center"/>
    </xf>
    <xf numFmtId="0" fontId="31" fillId="6" borderId="21" xfId="19" applyFont="1" applyFill="1" applyBorder="1" applyAlignment="1"/>
    <xf numFmtId="0" fontId="31" fillId="6" borderId="22" xfId="19" applyFont="1" applyFill="1" applyBorder="1" applyAlignment="1"/>
    <xf numFmtId="0" fontId="31" fillId="6" borderId="22" xfId="19" applyFont="1" applyFill="1" applyBorder="1" applyAlignment="1">
      <alignment horizontal="right" vertical="center"/>
    </xf>
    <xf numFmtId="0" fontId="31" fillId="6" borderId="23" xfId="19" applyFont="1" applyFill="1" applyBorder="1" applyAlignment="1">
      <alignment horizontal="right" vertical="top"/>
    </xf>
    <xf numFmtId="0" fontId="31" fillId="6" borderId="14" xfId="19" applyFont="1" applyFill="1" applyBorder="1" applyAlignment="1">
      <alignment horizontal="center" vertical="center"/>
    </xf>
    <xf numFmtId="0" fontId="31" fillId="6" borderId="15" xfId="19" applyFont="1" applyFill="1" applyBorder="1" applyAlignment="1">
      <alignment horizontal="center" vertical="center"/>
    </xf>
    <xf numFmtId="0" fontId="31" fillId="6" borderId="17" xfId="19" applyFont="1" applyFill="1" applyBorder="1" applyAlignment="1">
      <alignment horizontal="center" vertical="center"/>
    </xf>
    <xf numFmtId="0" fontId="31" fillId="0" borderId="18" xfId="19" applyFont="1" applyFill="1" applyBorder="1" applyAlignment="1">
      <alignment vertical="center" wrapText="1"/>
    </xf>
    <xf numFmtId="0" fontId="31" fillId="0" borderId="14" xfId="19" applyFont="1" applyFill="1" applyBorder="1" applyAlignment="1">
      <alignment vertical="center" wrapText="1"/>
    </xf>
    <xf numFmtId="0" fontId="31" fillId="0" borderId="6" xfId="19" applyFont="1" applyFill="1" applyBorder="1" applyAlignment="1">
      <alignment vertical="center" wrapText="1"/>
    </xf>
    <xf numFmtId="0" fontId="31" fillId="0" borderId="50" xfId="19" applyFont="1" applyFill="1" applyBorder="1" applyAlignment="1">
      <alignment horizontal="left" vertical="center"/>
    </xf>
    <xf numFmtId="0" fontId="31" fillId="0" borderId="52" xfId="19" applyFont="1" applyFill="1" applyBorder="1" applyAlignment="1">
      <alignment horizontal="left" vertical="center"/>
    </xf>
    <xf numFmtId="181" fontId="31" fillId="0" borderId="183" xfId="19" applyNumberFormat="1" applyFont="1" applyBorder="1" applyAlignment="1">
      <alignment horizontal="right" vertical="center" shrinkToFit="1"/>
    </xf>
    <xf numFmtId="181" fontId="31" fillId="0" borderId="184" xfId="19" applyNumberFormat="1" applyFont="1" applyBorder="1" applyAlignment="1">
      <alignment horizontal="right" vertical="center" shrinkToFit="1"/>
    </xf>
    <xf numFmtId="181" fontId="31" fillId="0" borderId="185" xfId="19" applyNumberFormat="1" applyFont="1" applyBorder="1" applyAlignment="1">
      <alignment horizontal="right" vertical="center" shrinkToFit="1"/>
    </xf>
    <xf numFmtId="0" fontId="31" fillId="0" borderId="27" xfId="19" applyFont="1" applyFill="1" applyBorder="1" applyAlignment="1">
      <alignment vertical="center" wrapText="1"/>
    </xf>
    <xf numFmtId="0" fontId="31" fillId="0" borderId="5" xfId="19" applyFont="1" applyFill="1" applyBorder="1" applyAlignment="1">
      <alignment vertical="center" wrapText="1"/>
    </xf>
    <xf numFmtId="0" fontId="31" fillId="0" borderId="10" xfId="19" applyFont="1" applyFill="1" applyBorder="1" applyAlignment="1">
      <alignment vertical="center"/>
    </xf>
    <xf numFmtId="0" fontId="31" fillId="0" borderId="9" xfId="19" applyFont="1" applyFill="1" applyBorder="1" applyAlignment="1">
      <alignment horizontal="left" vertical="center"/>
    </xf>
    <xf numFmtId="0" fontId="31" fillId="0" borderId="53" xfId="19" applyFont="1" applyFill="1" applyBorder="1" applyAlignment="1">
      <alignment horizontal="left" vertical="center"/>
    </xf>
    <xf numFmtId="181" fontId="31" fillId="0" borderId="186" xfId="19" applyNumberFormat="1" applyFont="1" applyBorder="1" applyAlignment="1">
      <alignment horizontal="right" vertical="center" shrinkToFit="1"/>
    </xf>
    <xf numFmtId="181" fontId="31" fillId="0" borderId="12" xfId="19" applyNumberFormat="1" applyFont="1" applyBorder="1" applyAlignment="1">
      <alignment horizontal="right" vertical="center" shrinkToFit="1"/>
    </xf>
    <xf numFmtId="181" fontId="31" fillId="0" borderId="187" xfId="19" applyNumberFormat="1" applyFont="1" applyBorder="1" applyAlignment="1">
      <alignment horizontal="right" vertical="center" shrinkToFit="1"/>
    </xf>
    <xf numFmtId="0" fontId="31" fillId="0" borderId="1" xfId="19" applyFont="1" applyFill="1" applyBorder="1" applyAlignment="1">
      <alignment vertical="center"/>
    </xf>
    <xf numFmtId="0" fontId="31" fillId="0" borderId="32" xfId="19" applyFont="1" applyFill="1" applyBorder="1" applyAlignment="1">
      <alignment vertical="center"/>
    </xf>
    <xf numFmtId="0" fontId="31" fillId="0" borderId="10" xfId="19" applyFont="1" applyFill="1" applyBorder="1" applyAlignment="1">
      <alignment horizontal="center" vertical="center" shrinkToFit="1"/>
    </xf>
    <xf numFmtId="0" fontId="31" fillId="0" borderId="9" xfId="19" applyFont="1" applyFill="1" applyBorder="1" applyAlignment="1">
      <alignment horizontal="center" vertical="center" shrinkToFit="1"/>
    </xf>
    <xf numFmtId="0" fontId="31" fillId="0" borderId="53" xfId="19" applyFont="1" applyFill="1" applyBorder="1" applyAlignment="1">
      <alignment horizontal="center" vertical="center" shrinkToFit="1"/>
    </xf>
    <xf numFmtId="0" fontId="31" fillId="0" borderId="29" xfId="19" applyFont="1" applyFill="1" applyBorder="1" applyAlignment="1">
      <alignment vertical="center" wrapText="1"/>
    </xf>
    <xf numFmtId="0" fontId="31" fillId="0" borderId="8" xfId="19" applyFont="1" applyFill="1" applyBorder="1" applyAlignment="1">
      <alignment vertical="center" wrapText="1"/>
    </xf>
    <xf numFmtId="0" fontId="31" fillId="0" borderId="38" xfId="19" applyFont="1" applyFill="1" applyBorder="1" applyAlignment="1">
      <alignment vertical="center" wrapText="1"/>
    </xf>
    <xf numFmtId="0" fontId="31" fillId="0" borderId="3" xfId="19" applyFont="1" applyFill="1" applyBorder="1" applyAlignment="1">
      <alignment vertical="center" wrapText="1"/>
    </xf>
    <xf numFmtId="0" fontId="31" fillId="0" borderId="10" xfId="19" applyFont="1" applyFill="1" applyBorder="1" applyAlignment="1">
      <alignment vertical="center" wrapText="1"/>
    </xf>
    <xf numFmtId="0" fontId="31" fillId="0" borderId="62" xfId="19" applyFont="1" applyFill="1" applyBorder="1" applyAlignment="1">
      <alignment vertical="center"/>
    </xf>
    <xf numFmtId="0" fontId="31" fillId="0" borderId="56" xfId="19" applyFont="1" applyFill="1" applyBorder="1" applyAlignment="1">
      <alignment vertical="center"/>
    </xf>
    <xf numFmtId="0" fontId="31" fillId="0" borderId="54" xfId="19" applyFont="1" applyFill="1" applyBorder="1" applyAlignment="1">
      <alignment vertical="center"/>
    </xf>
    <xf numFmtId="0" fontId="31" fillId="0" borderId="55" xfId="19" applyFont="1" applyFill="1" applyBorder="1" applyAlignment="1">
      <alignment horizontal="left" vertical="center"/>
    </xf>
    <xf numFmtId="0" fontId="31" fillId="0" borderId="57" xfId="19" applyFont="1" applyFill="1" applyBorder="1" applyAlignment="1">
      <alignment horizontal="left" vertical="center"/>
    </xf>
    <xf numFmtId="181" fontId="31" fillId="0" borderId="112" xfId="19" applyNumberFormat="1" applyFont="1" applyBorder="1" applyAlignment="1">
      <alignment horizontal="right" vertical="center" shrinkToFit="1"/>
    </xf>
    <xf numFmtId="181" fontId="31" fillId="0" borderId="182" xfId="19" applyNumberFormat="1" applyFont="1" applyBorder="1" applyAlignment="1">
      <alignment horizontal="right" vertical="center" shrinkToFit="1"/>
    </xf>
    <xf numFmtId="181" fontId="31" fillId="0" borderId="63" xfId="19" applyNumberFormat="1" applyFont="1" applyBorder="1" applyAlignment="1">
      <alignment horizontal="right" vertical="center" shrinkToFit="1"/>
    </xf>
    <xf numFmtId="0" fontId="31" fillId="0" borderId="0" xfId="19" applyFont="1" applyFill="1" applyBorder="1" applyAlignment="1"/>
    <xf numFmtId="0" fontId="31" fillId="0" borderId="0" xfId="19" applyFont="1" applyFill="1" applyBorder="1" applyAlignment="1">
      <alignment vertical="center"/>
    </xf>
    <xf numFmtId="0" fontId="31" fillId="0" borderId="0" xfId="19" applyFont="1" applyFill="1" applyBorder="1" applyAlignment="1">
      <alignment horizontal="left" vertical="center"/>
    </xf>
    <xf numFmtId="181" fontId="31" fillId="0" borderId="0" xfId="19" applyNumberFormat="1" applyFont="1" applyFill="1" applyBorder="1" applyAlignment="1" applyProtection="1">
      <alignment horizontal="right" vertical="center"/>
    </xf>
    <xf numFmtId="0" fontId="29" fillId="0" borderId="0" xfId="16" applyFont="1" applyAlignment="1">
      <alignment horizontal="right"/>
    </xf>
    <xf numFmtId="0" fontId="37" fillId="6" borderId="21" xfId="16" applyFont="1" applyFill="1" applyBorder="1" applyAlignment="1"/>
    <xf numFmtId="0" fontId="37" fillId="6" borderId="22" xfId="16" applyFont="1" applyFill="1" applyBorder="1" applyAlignment="1">
      <alignment horizontal="right" vertical="top"/>
    </xf>
    <xf numFmtId="0" fontId="37" fillId="6" borderId="23" xfId="16" applyFont="1" applyFill="1" applyBorder="1" applyAlignment="1">
      <alignment horizontal="right" vertical="top"/>
    </xf>
    <xf numFmtId="0" fontId="38" fillId="8" borderId="15" xfId="20" applyFont="1" applyFill="1" applyBorder="1" applyAlignment="1">
      <alignment horizontal="center" vertical="center"/>
    </xf>
    <xf numFmtId="0" fontId="38" fillId="8" borderId="61" xfId="20" applyFont="1" applyFill="1" applyBorder="1" applyAlignment="1">
      <alignment horizontal="center" vertical="center"/>
    </xf>
    <xf numFmtId="0" fontId="37" fillId="0" borderId="27" xfId="16" applyFont="1" applyFill="1" applyBorder="1" applyAlignment="1">
      <alignment horizontal="center" vertical="center" wrapText="1"/>
    </xf>
    <xf numFmtId="0" fontId="37" fillId="0" borderId="19" xfId="16" applyFont="1" applyFill="1" applyBorder="1" applyAlignment="1" applyProtection="1">
      <alignment horizontal="left" vertical="center" wrapText="1"/>
    </xf>
    <xf numFmtId="0" fontId="37" fillId="0" borderId="20" xfId="16" applyFont="1" applyFill="1" applyBorder="1" applyAlignment="1" applyProtection="1">
      <alignment horizontal="left" vertical="center" wrapText="1"/>
    </xf>
    <xf numFmtId="181" fontId="37" fillId="0" borderId="15" xfId="20" applyNumberFormat="1" applyFont="1" applyFill="1" applyBorder="1" applyAlignment="1" applyProtection="1">
      <alignment horizontal="right" vertical="center" shrinkToFit="1"/>
    </xf>
    <xf numFmtId="181" fontId="37" fillId="0" borderId="17" xfId="20" applyNumberFormat="1" applyFont="1" applyFill="1" applyBorder="1" applyAlignment="1" applyProtection="1">
      <alignment horizontal="right" vertical="center" shrinkToFit="1"/>
    </xf>
    <xf numFmtId="0" fontId="37" fillId="0" borderId="38" xfId="16" applyFont="1" applyFill="1" applyBorder="1" applyAlignment="1">
      <alignment horizontal="center" vertical="center" wrapText="1"/>
    </xf>
    <xf numFmtId="0" fontId="37" fillId="0" borderId="2" xfId="16" applyFont="1" applyFill="1" applyBorder="1" applyAlignment="1" applyProtection="1">
      <alignment horizontal="left" vertical="center"/>
    </xf>
    <xf numFmtId="0" fontId="37" fillId="0" borderId="39" xfId="16" applyFont="1" applyFill="1" applyBorder="1" applyAlignment="1" applyProtection="1">
      <alignment horizontal="left" vertical="center"/>
    </xf>
    <xf numFmtId="181" fontId="37" fillId="0" borderId="36" xfId="20" applyNumberFormat="1" applyFont="1" applyFill="1" applyBorder="1" applyAlignment="1" applyProtection="1">
      <alignment horizontal="right" vertical="center" shrinkToFit="1"/>
    </xf>
    <xf numFmtId="181" fontId="37" fillId="0" borderId="37" xfId="20" applyNumberFormat="1" applyFont="1" applyFill="1" applyBorder="1" applyAlignment="1" applyProtection="1">
      <alignment horizontal="right" vertical="center" shrinkToFit="1"/>
    </xf>
    <xf numFmtId="0" fontId="37" fillId="0" borderId="9" xfId="16" applyFont="1" applyFill="1" applyBorder="1" applyAlignment="1" applyProtection="1">
      <alignment horizontal="left" vertical="center"/>
    </xf>
    <xf numFmtId="0" fontId="37" fillId="0" borderId="53" xfId="16" applyFont="1" applyFill="1" applyBorder="1" applyAlignment="1" applyProtection="1">
      <alignment horizontal="left" vertical="center"/>
    </xf>
    <xf numFmtId="181" fontId="37" fillId="0" borderId="12" xfId="20" applyNumberFormat="1" applyFont="1" applyFill="1" applyBorder="1" applyAlignment="1" applyProtection="1">
      <alignment horizontal="right" vertical="center" shrinkToFit="1"/>
    </xf>
    <xf numFmtId="181" fontId="37" fillId="0" borderId="187" xfId="20" applyNumberFormat="1" applyFont="1" applyFill="1" applyBorder="1" applyAlignment="1" applyProtection="1">
      <alignment horizontal="right" vertical="center" shrinkToFit="1"/>
    </xf>
    <xf numFmtId="0" fontId="37" fillId="0" borderId="24" xfId="16" applyFont="1" applyFill="1" applyBorder="1" applyAlignment="1">
      <alignment horizontal="center" vertical="center"/>
    </xf>
    <xf numFmtId="0" fontId="37" fillId="0" borderId="10" xfId="16" applyFont="1" applyFill="1" applyBorder="1" applyAlignment="1" applyProtection="1">
      <alignment horizontal="left" vertical="center" wrapText="1"/>
      <protection locked="0"/>
    </xf>
    <xf numFmtId="0" fontId="37" fillId="0" borderId="9" xfId="16" applyFont="1" applyFill="1" applyBorder="1" applyAlignment="1" applyProtection="1">
      <alignment horizontal="left" vertical="center" wrapText="1"/>
      <protection locked="0"/>
    </xf>
    <xf numFmtId="0" fontId="37" fillId="0" borderId="53" xfId="16" applyFont="1" applyFill="1" applyBorder="1" applyAlignment="1" applyProtection="1">
      <alignment horizontal="left" vertical="center" wrapText="1"/>
      <protection locked="0"/>
    </xf>
    <xf numFmtId="181" fontId="37" fillId="0" borderId="12" xfId="20" applyNumberFormat="1" applyFont="1" applyFill="1" applyBorder="1" applyAlignment="1" applyProtection="1">
      <alignment horizontal="right" vertical="center" shrinkToFit="1"/>
      <protection locked="0"/>
    </xf>
    <xf numFmtId="181" fontId="37" fillId="0" borderId="187" xfId="20" applyNumberFormat="1" applyFont="1" applyFill="1" applyBorder="1" applyAlignment="1" applyProtection="1">
      <alignment horizontal="right" vertical="center" shrinkToFit="1"/>
      <protection locked="0"/>
    </xf>
    <xf numFmtId="0" fontId="37" fillId="0" borderId="40" xfId="16" applyFont="1" applyFill="1" applyBorder="1" applyAlignment="1">
      <alignment horizontal="center" vertical="center"/>
    </xf>
    <xf numFmtId="0" fontId="37" fillId="0" borderId="54" xfId="16" applyFont="1" applyFill="1" applyBorder="1" applyAlignment="1" applyProtection="1">
      <alignment horizontal="left" vertical="center" wrapText="1"/>
      <protection locked="0"/>
    </xf>
    <xf numFmtId="0" fontId="37" fillId="0" borderId="55" xfId="16" applyFont="1" applyFill="1" applyBorder="1" applyAlignment="1" applyProtection="1">
      <alignment horizontal="left" vertical="center" wrapText="1"/>
      <protection locked="0"/>
    </xf>
    <xf numFmtId="0" fontId="37" fillId="0" borderId="57" xfId="16" applyFont="1" applyFill="1" applyBorder="1" applyAlignment="1" applyProtection="1">
      <alignment horizontal="left" vertical="center" wrapText="1"/>
      <protection locked="0"/>
    </xf>
    <xf numFmtId="181" fontId="37" fillId="0" borderId="182" xfId="20" applyNumberFormat="1" applyFont="1" applyFill="1" applyBorder="1" applyAlignment="1" applyProtection="1">
      <alignment horizontal="right" vertical="center" shrinkToFit="1"/>
      <protection locked="0"/>
    </xf>
    <xf numFmtId="181" fontId="37" fillId="0" borderId="63" xfId="20" applyNumberFormat="1" applyFont="1" applyFill="1" applyBorder="1" applyAlignment="1" applyProtection="1">
      <alignment horizontal="right" vertical="center" shrinkToFit="1"/>
      <protection locked="0"/>
    </xf>
    <xf numFmtId="0" fontId="37" fillId="0" borderId="21" xfId="16" applyFont="1" applyFill="1" applyBorder="1" applyAlignment="1">
      <alignment horizontal="center" vertical="center"/>
    </xf>
    <xf numFmtId="0" fontId="37" fillId="0" borderId="22" xfId="16" applyFont="1" applyFill="1" applyBorder="1" applyAlignment="1" applyProtection="1">
      <alignment horizontal="left" vertical="center"/>
    </xf>
    <xf numFmtId="0" fontId="37" fillId="0" borderId="23" xfId="16" applyFont="1" applyFill="1" applyBorder="1" applyAlignment="1" applyProtection="1">
      <alignment horizontal="left" vertical="center"/>
    </xf>
    <xf numFmtId="181" fontId="37" fillId="0" borderId="59" xfId="20" applyNumberFormat="1" applyFont="1" applyFill="1" applyBorder="1" applyAlignment="1" applyProtection="1">
      <alignment horizontal="right" vertical="center" shrinkToFit="1"/>
    </xf>
    <xf numFmtId="181" fontId="37" fillId="0" borderId="61" xfId="20" applyNumberFormat="1" applyFont="1" applyFill="1" applyBorder="1" applyAlignment="1" applyProtection="1">
      <alignment horizontal="right" vertical="center" shrinkToFit="1"/>
    </xf>
  </cellXfs>
  <cellStyles count="21">
    <cellStyle name="標準" xfId="0" builtinId="0"/>
    <cellStyle name="標準 2" xfId="1" xr:uid="{00000000-0005-0000-0000-000001000000}"/>
    <cellStyle name="標準 2 2" xfId="8" xr:uid="{308C24AB-D9AF-4338-A832-535BC014B3F1}"/>
    <cellStyle name="標準 2 3" xfId="10" xr:uid="{A01255FC-BBFA-418B-958A-EE1EBA664790}"/>
    <cellStyle name="標準 3" xfId="11" xr:uid="{DB072DDC-4E59-436C-8696-BEA29162EFE8}"/>
    <cellStyle name="標準 4" xfId="20" xr:uid="{BF7F4C36-F1B7-4CBA-8155-BD5C226FE173}"/>
    <cellStyle name="標準 4_APAHO401600" xfId="16" xr:uid="{689B4F54-9773-4929-ADA7-F5F3748A89AA}"/>
    <cellStyle name="標準 4_APAHO4019001" xfId="19" xr:uid="{D48CF183-70AB-4F79-A060-919580B05F6D}"/>
    <cellStyle name="標準 4_ZJ08_022012_青森市_2010" xfId="18" xr:uid="{F4C7BC83-A7CC-4E0E-90FD-5A860AF84825}"/>
    <cellStyle name="標準 6" xfId="7" xr:uid="{CC89F37D-FD8E-4C98-AF69-0E31FE7F9DDD}"/>
    <cellStyle name="標準 6_APAHO401000" xfId="9" xr:uid="{8FA8A83E-03CD-4039-94A5-C7F53AFA9FE5}"/>
    <cellStyle name="標準 6_APAHO401200_O-JJ1016-001-3_財政状況資料集(決算状況カード(各会計・関係団体))(Rev2)2" xfId="15" xr:uid="{2EA4630B-3F48-43DF-9811-F3AEC7803F8C}"/>
    <cellStyle name="標準 6_APAHO402200_O-JJ1016-001-3_財政状況資料集(決算状況カード(各会計・関係団体))(Rev2)2" xfId="12" xr:uid="{4499F13C-8CCB-4DAC-901B-6B9254540179}"/>
    <cellStyle name="標準 7" xfId="6" xr:uid="{00000000-0005-0000-0000-000002000000}"/>
    <cellStyle name="標準_【レイアウト】（県）資料３（Ｐ２）　歳出比較分析表" xfId="2" xr:uid="{00000000-0005-0000-0000-000003000000}"/>
    <cellStyle name="標準_【レイアウト】（市）資料３（Ｐ２）　歳出比較分析表" xfId="3" xr:uid="{00000000-0005-0000-0000-000004000000}"/>
    <cellStyle name="標準_APAHO251300" xfId="4" xr:uid="{00000000-0005-0000-0000-000005000000}"/>
    <cellStyle name="標準_APAHO252300" xfId="5" xr:uid="{00000000-0005-0000-0000-000006000000}"/>
    <cellStyle name="標準_Book1" xfId="13" xr:uid="{38BE65E8-7C8B-4F57-8E68-E4FF7CFB70D8}"/>
    <cellStyle name="標準_O-JJ0722-001-3_決算状況カード(各会計・関係団体)_O-JJ1016-001-3_財政状況資料集(決算状況カード(各会計・関係団体))(Rev2)2" xfId="14" xr:uid="{9B275746-4C06-4646-BD3D-C06D64366E34}"/>
    <cellStyle name="標準_O-JJ0722-001-8_連結実質赤字比率に係る赤字・黒字の構成分析" xfId="17" xr:uid="{01475F37-5D91-42CB-AB83-8506342963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externalLink" Target="externalLinks/externalLink1.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[1]データシート!$F$2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([1]データシート!$A$3,[1]データシート!$A$5,[1]データシート!$A$7,[1]データシート!$A$9,[1]データシート!$A$11)</c:f>
              <c:strCache>
                <c:ptCount val="5"/>
                <c:pt idx="0">
                  <c:v> R01</c:v>
                </c:pt>
                <c:pt idx="1">
                  <c:v> R02</c:v>
                </c:pt>
                <c:pt idx="2">
                  <c:v> R03</c:v>
                </c:pt>
                <c:pt idx="3">
                  <c:v> R04</c:v>
                </c:pt>
                <c:pt idx="4">
                  <c:v> R05</c:v>
                </c:pt>
              </c:strCache>
            </c:strRef>
          </c:cat>
          <c:val>
            <c:numRef>
              <c:f>([1]データシート!$F$3,[1]データシート!$F$5,[1]データシート!$F$7,[1]データシート!$F$9,[1]データシート!$F$11)</c:f>
              <c:numCache>
                <c:formatCode>#,##0;"△ "#,##0</c:formatCode>
                <c:ptCount val="5"/>
                <c:pt idx="0">
                  <c:v>268375</c:v>
                </c:pt>
                <c:pt idx="1">
                  <c:v>301035</c:v>
                </c:pt>
                <c:pt idx="2">
                  <c:v>330026</c:v>
                </c:pt>
                <c:pt idx="3">
                  <c:v>278179</c:v>
                </c:pt>
                <c:pt idx="4">
                  <c:v>283153</c:v>
                </c:pt>
              </c:numCache>
            </c:numRef>
          </c:val>
          <c:smooth val="0"/>
          <c:extLst>
            <c:ext xmlns:c16="http://schemas.microsoft.com/office/drawing/2014/chart" uri="{C3380CC4-5D6E-409C-BE32-E72D297353CC}">
              <c16:uniqueId val="{00000000-B071-4C22-B6BD-EEA3F25F0C49}"/>
            </c:ext>
          </c:extLst>
        </c:ser>
        <c:ser>
          <c:idx val="1"/>
          <c:order val="1"/>
          <c:tx>
            <c:strRef>
              <c:f>[1]データシート!$D$2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([1]データシート!$A$3,[1]データシート!$A$5,[1]データシート!$A$7,[1]データシート!$A$9,[1]データシート!$A$11)</c:f>
              <c:strCache>
                <c:ptCount val="5"/>
                <c:pt idx="0">
                  <c:v> R01</c:v>
                </c:pt>
                <c:pt idx="1">
                  <c:v> R02</c:v>
                </c:pt>
                <c:pt idx="2">
                  <c:v> R03</c:v>
                </c:pt>
                <c:pt idx="3">
                  <c:v> R04</c:v>
                </c:pt>
                <c:pt idx="4">
                  <c:v> R05</c:v>
                </c:pt>
              </c:strCache>
            </c:strRef>
          </c:cat>
          <c:val>
            <c:numRef>
              <c:f>([1]データシート!$D$3,[1]データシート!$D$5,[1]データシート!$D$7,[1]データシート!$D$9,[1]データシート!$D$11)</c:f>
              <c:numCache>
                <c:formatCode>#,##0;"△ "#,##0</c:formatCode>
                <c:ptCount val="5"/>
                <c:pt idx="0">
                  <c:v>592936</c:v>
                </c:pt>
                <c:pt idx="1">
                  <c:v>925926</c:v>
                </c:pt>
                <c:pt idx="2">
                  <c:v>598075</c:v>
                </c:pt>
                <c:pt idx="3">
                  <c:v>611690</c:v>
                </c:pt>
                <c:pt idx="4">
                  <c:v>458413</c:v>
                </c:pt>
              </c:numCache>
            </c:numRef>
          </c:val>
          <c:smooth val="0"/>
          <c:extLst>
            <c:ext xmlns:c16="http://schemas.microsoft.com/office/drawing/2014/chart" uri="{C3380CC4-5D6E-409C-BE32-E72D297353CC}">
              <c16:uniqueId val="{00000001-B071-4C22-B6BD-EEA3F25F0C49}"/>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1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[1]データシート!$A$19</c:f>
              <c:strCache>
                <c:ptCount val="1"/>
                <c:pt idx="0">
                  <c:v>実質収支額</c:v>
                </c:pt>
              </c:strCache>
            </c:strRef>
          </c:tx>
          <c:spPr>
            <a:solidFill>
              <a:srgbClr val="00FFFF"/>
            </a:solidFill>
            <a:ln w="3175">
              <a:solidFill>
                <a:srgbClr val="000000"/>
              </a:solidFill>
              <a:prstDash val="solid"/>
            </a:ln>
          </c:spPr>
          <c:invertIfNegative val="0"/>
          <c:cat>
            <c:strRef>
              <c:f>[1]データシート!$B$18:$F$18</c:f>
              <c:strCache>
                <c:ptCount val="5"/>
                <c:pt idx="0">
                  <c:v>R01</c:v>
                </c:pt>
                <c:pt idx="1">
                  <c:v>R02</c:v>
                </c:pt>
                <c:pt idx="2">
                  <c:v>R03</c:v>
                </c:pt>
                <c:pt idx="3">
                  <c:v>R04</c:v>
                </c:pt>
                <c:pt idx="4">
                  <c:v>R05</c:v>
                </c:pt>
              </c:strCache>
            </c:strRef>
          </c:cat>
          <c:val>
            <c:numRef>
              <c:f>[1]データシート!$B$19:$F$19</c:f>
              <c:numCache>
                <c:formatCode>General</c:formatCode>
                <c:ptCount val="5"/>
                <c:pt idx="0">
                  <c:v>1.46</c:v>
                </c:pt>
                <c:pt idx="1">
                  <c:v>1.05</c:v>
                </c:pt>
                <c:pt idx="2">
                  <c:v>1.35</c:v>
                </c:pt>
                <c:pt idx="3">
                  <c:v>1.33</c:v>
                </c:pt>
                <c:pt idx="4">
                  <c:v>1.18</c:v>
                </c:pt>
              </c:numCache>
            </c:numRef>
          </c:val>
          <c:extLst>
            <c:ext xmlns:c16="http://schemas.microsoft.com/office/drawing/2014/chart" uri="{C3380CC4-5D6E-409C-BE32-E72D297353CC}">
              <c16:uniqueId val="{00000000-0835-49DE-A64C-466BFCF7307F}"/>
            </c:ext>
          </c:extLst>
        </c:ser>
        <c:ser>
          <c:idx val="1"/>
          <c:order val="1"/>
          <c:tx>
            <c:strRef>
              <c:f>[1]データシート!$A$20</c:f>
              <c:strCache>
                <c:ptCount val="1"/>
                <c:pt idx="0">
                  <c:v>財政調整基金残高</c:v>
                </c:pt>
              </c:strCache>
            </c:strRef>
          </c:tx>
          <c:spPr>
            <a:solidFill>
              <a:srgbClr val="FF8080"/>
            </a:solidFill>
            <a:ln w="3175">
              <a:solidFill>
                <a:srgbClr val="000000"/>
              </a:solidFill>
              <a:prstDash val="solid"/>
            </a:ln>
          </c:spPr>
          <c:invertIfNegative val="0"/>
          <c:cat>
            <c:strRef>
              <c:f>[1]データシート!$B$18:$F$18</c:f>
              <c:strCache>
                <c:ptCount val="5"/>
                <c:pt idx="0">
                  <c:v>R01</c:v>
                </c:pt>
                <c:pt idx="1">
                  <c:v>R02</c:v>
                </c:pt>
                <c:pt idx="2">
                  <c:v>R03</c:v>
                </c:pt>
                <c:pt idx="3">
                  <c:v>R04</c:v>
                </c:pt>
                <c:pt idx="4">
                  <c:v>R05</c:v>
                </c:pt>
              </c:strCache>
            </c:strRef>
          </c:cat>
          <c:val>
            <c:numRef>
              <c:f>[1]データシート!$B$20:$F$20</c:f>
              <c:numCache>
                <c:formatCode>General</c:formatCode>
                <c:ptCount val="5"/>
                <c:pt idx="0">
                  <c:v>22.63</c:v>
                </c:pt>
                <c:pt idx="1">
                  <c:v>29.53</c:v>
                </c:pt>
                <c:pt idx="2">
                  <c:v>34.61</c:v>
                </c:pt>
                <c:pt idx="3">
                  <c:v>35.93</c:v>
                </c:pt>
                <c:pt idx="4">
                  <c:v>34.76</c:v>
                </c:pt>
              </c:numCache>
            </c:numRef>
          </c:val>
          <c:extLst>
            <c:ext xmlns:c16="http://schemas.microsoft.com/office/drawing/2014/chart" uri="{C3380CC4-5D6E-409C-BE32-E72D297353CC}">
              <c16:uniqueId val="{00000001-0835-49DE-A64C-466BFCF7307F}"/>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[1]データシート!$A$21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[1]データシート!$B$18:$F$18</c:f>
              <c:strCache>
                <c:ptCount val="5"/>
                <c:pt idx="0">
                  <c:v>R01</c:v>
                </c:pt>
                <c:pt idx="1">
                  <c:v>R02</c:v>
                </c:pt>
                <c:pt idx="2">
                  <c:v>R03</c:v>
                </c:pt>
                <c:pt idx="3">
                  <c:v>R04</c:v>
                </c:pt>
                <c:pt idx="4">
                  <c:v>R05</c:v>
                </c:pt>
              </c:strCache>
            </c:strRef>
          </c:cat>
          <c:val>
            <c:numRef>
              <c:f>[1]データシート!$B$21:$F$21</c:f>
              <c:numCache>
                <c:formatCode>General</c:formatCode>
                <c:ptCount val="5"/>
                <c:pt idx="0">
                  <c:v>4.72</c:v>
                </c:pt>
                <c:pt idx="1">
                  <c:v>18.37</c:v>
                </c:pt>
                <c:pt idx="2">
                  <c:v>10.35</c:v>
                </c:pt>
                <c:pt idx="3">
                  <c:v>0.8</c:v>
                </c:pt>
                <c:pt idx="4">
                  <c:v>1.0900000000000001</c:v>
                </c:pt>
              </c:numCache>
            </c:numRef>
          </c:val>
          <c:smooth val="0"/>
          <c:extLst>
            <c:ext xmlns:c16="http://schemas.microsoft.com/office/drawing/2014/chart" uri="{C3380CC4-5D6E-409C-BE32-E72D297353CC}">
              <c16:uniqueId val="{00000002-0835-49DE-A64C-466BFCF7307F}"/>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[1]データシート!$A$27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[1]データシート!$B$25:$K$26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[1]データシート!$B$27:$K$27</c:f>
              <c:numCache>
                <c:formatCode>General</c:formatCode>
                <c:ptCount val="10"/>
                <c:pt idx="0">
                  <c:v>#N/A</c:v>
                </c:pt>
                <c:pt idx="1">
                  <c:v>0.02</c:v>
                </c:pt>
                <c:pt idx="2">
                  <c:v>#N/A</c:v>
                </c:pt>
                <c:pt idx="3">
                  <c:v>0.01</c:v>
                </c:pt>
                <c:pt idx="4">
                  <c:v>#N/A</c:v>
                </c:pt>
                <c:pt idx="5">
                  <c:v>0.01</c:v>
                </c:pt>
                <c:pt idx="6">
                  <c:v>#N/A</c:v>
                </c:pt>
                <c:pt idx="7">
                  <c:v>0</c:v>
                </c:pt>
                <c:pt idx="8">
                  <c:v>#N/A</c:v>
                </c:pt>
                <c:pt idx="9">
                  <c:v>0</c:v>
                </c:pt>
              </c:numCache>
            </c:numRef>
          </c:val>
          <c:extLst>
            <c:ext xmlns:c16="http://schemas.microsoft.com/office/drawing/2014/chart" uri="{C3380CC4-5D6E-409C-BE32-E72D297353CC}">
              <c16:uniqueId val="{00000000-D874-4B76-845C-6D37C11EA1A6}"/>
            </c:ext>
          </c:extLst>
        </c:ser>
        <c:ser>
          <c:idx val="1"/>
          <c:order val="1"/>
          <c:tx>
            <c:strRef>
              <c:f>[1]データシート!$A$28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[1]データシート!$B$25:$K$26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[1]データシート!$B$28:$K$28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D874-4B76-845C-6D37C11EA1A6}"/>
            </c:ext>
          </c:extLst>
        </c:ser>
        <c:ser>
          <c:idx val="2"/>
          <c:order val="2"/>
          <c:tx>
            <c:strRef>
              <c:f>[1]データシート!$A$29</c:f>
              <c:strCache>
                <c:ptCount val="1"/>
                <c:pt idx="0">
                  <c:v>国民健康保険特別会計</c:v>
                </c:pt>
              </c:strCache>
            </c:strRef>
          </c:tx>
          <c:spPr>
            <a:solidFill>
              <a:srgbClr val="00FF00"/>
            </a:solidFill>
            <a:ln w="3175">
              <a:solidFill>
                <a:srgbClr val="000000"/>
              </a:solidFill>
              <a:prstDash val="solid"/>
            </a:ln>
          </c:spPr>
          <c:invertIfNegative val="0"/>
          <c:cat>
            <c:multiLvlStrRef>
              <c:f>[1]データシート!$B$25:$K$26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[1]データシート!$B$29:$K$29</c:f>
              <c:numCache>
                <c:formatCode>General</c:formatCode>
                <c:ptCount val="10"/>
                <c:pt idx="0">
                  <c:v>#N/A</c:v>
                </c:pt>
                <c:pt idx="1">
                  <c:v>0</c:v>
                </c:pt>
                <c:pt idx="2">
                  <c:v>#N/A</c:v>
                </c:pt>
                <c:pt idx="3">
                  <c:v>0.05</c:v>
                </c:pt>
                <c:pt idx="4">
                  <c:v>#N/A</c:v>
                </c:pt>
                <c:pt idx="5">
                  <c:v>0</c:v>
                </c:pt>
                <c:pt idx="6">
                  <c:v>#N/A</c:v>
                </c:pt>
                <c:pt idx="7">
                  <c:v>0</c:v>
                </c:pt>
                <c:pt idx="8">
                  <c:v>#N/A</c:v>
                </c:pt>
                <c:pt idx="9">
                  <c:v>0.03</c:v>
                </c:pt>
              </c:numCache>
            </c:numRef>
          </c:val>
          <c:extLst>
            <c:ext xmlns:c16="http://schemas.microsoft.com/office/drawing/2014/chart" uri="{C3380CC4-5D6E-409C-BE32-E72D297353CC}">
              <c16:uniqueId val="{00000002-D874-4B76-845C-6D37C11EA1A6}"/>
            </c:ext>
          </c:extLst>
        </c:ser>
        <c:ser>
          <c:idx val="3"/>
          <c:order val="3"/>
          <c:tx>
            <c:strRef>
              <c:f>[1]データシート!$A$30</c:f>
              <c:strCache>
                <c:ptCount val="1"/>
                <c:pt idx="0">
                  <c:v>農業集落排水事業特別会計</c:v>
                </c:pt>
              </c:strCache>
            </c:strRef>
          </c:tx>
          <c:spPr>
            <a:solidFill>
              <a:srgbClr val="800080"/>
            </a:solidFill>
            <a:ln w="3175">
              <a:solidFill>
                <a:srgbClr val="000000"/>
              </a:solidFill>
              <a:prstDash val="solid"/>
            </a:ln>
          </c:spPr>
          <c:invertIfNegative val="0"/>
          <c:cat>
            <c:multiLvlStrRef>
              <c:f>[1]データシート!$B$25:$K$26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[1]データシート!$B$30:$K$30</c:f>
              <c:numCache>
                <c:formatCode>General</c:formatCode>
                <c:ptCount val="10"/>
                <c:pt idx="0">
                  <c:v>#N/A</c:v>
                </c:pt>
                <c:pt idx="1">
                  <c:v>0</c:v>
                </c:pt>
                <c:pt idx="2">
                  <c:v>#N/A</c:v>
                </c:pt>
                <c:pt idx="3">
                  <c:v>0</c:v>
                </c:pt>
                <c:pt idx="4">
                  <c:v>#N/A</c:v>
                </c:pt>
                <c:pt idx="5">
                  <c:v>0</c:v>
                </c:pt>
                <c:pt idx="6">
                  <c:v>#N/A</c:v>
                </c:pt>
                <c:pt idx="7">
                  <c:v>0</c:v>
                </c:pt>
                <c:pt idx="8">
                  <c:v>#N/A</c:v>
                </c:pt>
                <c:pt idx="9">
                  <c:v>0.05</c:v>
                </c:pt>
              </c:numCache>
            </c:numRef>
          </c:val>
          <c:extLst>
            <c:ext xmlns:c16="http://schemas.microsoft.com/office/drawing/2014/chart" uri="{C3380CC4-5D6E-409C-BE32-E72D297353CC}">
              <c16:uniqueId val="{00000003-D874-4B76-845C-6D37C11EA1A6}"/>
            </c:ext>
          </c:extLst>
        </c:ser>
        <c:ser>
          <c:idx val="4"/>
          <c:order val="4"/>
          <c:tx>
            <c:strRef>
              <c:f>[1]データシート!$A$31</c:f>
              <c:strCache>
                <c:ptCount val="1"/>
                <c:pt idx="0">
                  <c:v>簡易水道事業特別会計</c:v>
                </c:pt>
              </c:strCache>
            </c:strRef>
          </c:tx>
          <c:spPr>
            <a:solidFill>
              <a:srgbClr val="FFFF00"/>
            </a:solidFill>
            <a:ln w="3175">
              <a:solidFill>
                <a:srgbClr val="000000"/>
              </a:solidFill>
              <a:prstDash val="solid"/>
            </a:ln>
          </c:spPr>
          <c:invertIfNegative val="0"/>
          <c:cat>
            <c:multiLvlStrRef>
              <c:f>[1]データシート!$B$25:$K$26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[1]データシート!$B$31:$K$31</c:f>
              <c:numCache>
                <c:formatCode>General</c:formatCode>
                <c:ptCount val="10"/>
                <c:pt idx="0">
                  <c:v>#N/A</c:v>
                </c:pt>
                <c:pt idx="1">
                  <c:v>0</c:v>
                </c:pt>
                <c:pt idx="2">
                  <c:v>#N/A</c:v>
                </c:pt>
                <c:pt idx="3">
                  <c:v>0</c:v>
                </c:pt>
                <c:pt idx="4">
                  <c:v>#N/A</c:v>
                </c:pt>
                <c:pt idx="5">
                  <c:v>0</c:v>
                </c:pt>
                <c:pt idx="6">
                  <c:v>#N/A</c:v>
                </c:pt>
                <c:pt idx="7">
                  <c:v>0</c:v>
                </c:pt>
                <c:pt idx="8">
                  <c:v>#N/A</c:v>
                </c:pt>
                <c:pt idx="9">
                  <c:v>0.12</c:v>
                </c:pt>
              </c:numCache>
            </c:numRef>
          </c:val>
          <c:extLst>
            <c:ext xmlns:c16="http://schemas.microsoft.com/office/drawing/2014/chart" uri="{C3380CC4-5D6E-409C-BE32-E72D297353CC}">
              <c16:uniqueId val="{00000004-D874-4B76-845C-6D37C11EA1A6}"/>
            </c:ext>
          </c:extLst>
        </c:ser>
        <c:ser>
          <c:idx val="5"/>
          <c:order val="5"/>
          <c:tx>
            <c:strRef>
              <c:f>[1]データシート!$A$32</c:f>
              <c:strCache>
                <c:ptCount val="1"/>
                <c:pt idx="0">
                  <c:v>下水道事業特別会計</c:v>
                </c:pt>
              </c:strCache>
            </c:strRef>
          </c:tx>
          <c:spPr>
            <a:solidFill>
              <a:srgbClr val="FF6600"/>
            </a:solidFill>
            <a:ln w="3175">
              <a:solidFill>
                <a:srgbClr val="000000"/>
              </a:solidFill>
              <a:prstDash val="solid"/>
            </a:ln>
          </c:spPr>
          <c:invertIfNegative val="0"/>
          <c:cat>
            <c:multiLvlStrRef>
              <c:f>[1]データシート!$B$25:$K$26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[1]データシート!$B$32:$K$32</c:f>
              <c:numCache>
                <c:formatCode>General</c:formatCode>
                <c:ptCount val="10"/>
                <c:pt idx="0">
                  <c:v>#N/A</c:v>
                </c:pt>
                <c:pt idx="1">
                  <c:v>0</c:v>
                </c:pt>
                <c:pt idx="2">
                  <c:v>#N/A</c:v>
                </c:pt>
                <c:pt idx="3">
                  <c:v>0</c:v>
                </c:pt>
                <c:pt idx="4">
                  <c:v>#N/A</c:v>
                </c:pt>
                <c:pt idx="5">
                  <c:v>0</c:v>
                </c:pt>
                <c:pt idx="6">
                  <c:v>#N/A</c:v>
                </c:pt>
                <c:pt idx="7">
                  <c:v>0</c:v>
                </c:pt>
                <c:pt idx="8">
                  <c:v>#N/A</c:v>
                </c:pt>
                <c:pt idx="9">
                  <c:v>0.3</c:v>
                </c:pt>
              </c:numCache>
            </c:numRef>
          </c:val>
          <c:extLst>
            <c:ext xmlns:c16="http://schemas.microsoft.com/office/drawing/2014/chart" uri="{C3380CC4-5D6E-409C-BE32-E72D297353CC}">
              <c16:uniqueId val="{00000005-D874-4B76-845C-6D37C11EA1A6}"/>
            </c:ext>
          </c:extLst>
        </c:ser>
        <c:ser>
          <c:idx val="6"/>
          <c:order val="6"/>
          <c:tx>
            <c:strRef>
              <c:f>[1]データシート!$A$33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[1]データシート!$B$25:$K$26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[1]データシート!$B$33:$K$33</c:f>
              <c:numCache>
                <c:formatCode>General</c:formatCode>
                <c:ptCount val="10"/>
                <c:pt idx="0">
                  <c:v>#N/A</c:v>
                </c:pt>
                <c:pt idx="1">
                  <c:v>0.2</c:v>
                </c:pt>
                <c:pt idx="2">
                  <c:v>#N/A</c:v>
                </c:pt>
                <c:pt idx="3">
                  <c:v>0.35</c:v>
                </c:pt>
                <c:pt idx="4">
                  <c:v>#N/A</c:v>
                </c:pt>
                <c:pt idx="5">
                  <c:v>0.41</c:v>
                </c:pt>
                <c:pt idx="6">
                  <c:v>#N/A</c:v>
                </c:pt>
                <c:pt idx="7">
                  <c:v>0.97</c:v>
                </c:pt>
                <c:pt idx="8">
                  <c:v>#N/A</c:v>
                </c:pt>
                <c:pt idx="9">
                  <c:v>0.86</c:v>
                </c:pt>
              </c:numCache>
            </c:numRef>
          </c:val>
          <c:extLst>
            <c:ext xmlns:c16="http://schemas.microsoft.com/office/drawing/2014/chart" uri="{C3380CC4-5D6E-409C-BE32-E72D297353CC}">
              <c16:uniqueId val="{00000006-D874-4B76-845C-6D37C11EA1A6}"/>
            </c:ext>
          </c:extLst>
        </c:ser>
        <c:ser>
          <c:idx val="7"/>
          <c:order val="7"/>
          <c:tx>
            <c:strRef>
              <c:f>[1]データシート!$A$34</c:f>
              <c:strCache>
                <c:ptCount val="1"/>
                <c:pt idx="0">
                  <c:v>一般会計</c:v>
                </c:pt>
              </c:strCache>
            </c:strRef>
          </c:tx>
          <c:spPr>
            <a:solidFill>
              <a:srgbClr val="008000"/>
            </a:solidFill>
            <a:ln w="3175">
              <a:solidFill>
                <a:srgbClr val="000000"/>
              </a:solidFill>
              <a:prstDash val="solid"/>
            </a:ln>
          </c:spPr>
          <c:invertIfNegative val="0"/>
          <c:cat>
            <c:multiLvlStrRef>
              <c:f>[1]データシート!$B$25:$K$26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[1]データシート!$B$34:$K$34</c:f>
              <c:numCache>
                <c:formatCode>General</c:formatCode>
                <c:ptCount val="10"/>
                <c:pt idx="0">
                  <c:v>#N/A</c:v>
                </c:pt>
                <c:pt idx="1">
                  <c:v>1.46</c:v>
                </c:pt>
                <c:pt idx="2">
                  <c:v>#N/A</c:v>
                </c:pt>
                <c:pt idx="3">
                  <c:v>1.04</c:v>
                </c:pt>
                <c:pt idx="4">
                  <c:v>#N/A</c:v>
                </c:pt>
                <c:pt idx="5">
                  <c:v>1.34</c:v>
                </c:pt>
                <c:pt idx="6">
                  <c:v>#N/A</c:v>
                </c:pt>
                <c:pt idx="7">
                  <c:v>1.33</c:v>
                </c:pt>
                <c:pt idx="8">
                  <c:v>#N/A</c:v>
                </c:pt>
                <c:pt idx="9">
                  <c:v>1.17</c:v>
                </c:pt>
              </c:numCache>
            </c:numRef>
          </c:val>
          <c:extLst>
            <c:ext xmlns:c16="http://schemas.microsoft.com/office/drawing/2014/chart" uri="{C3380CC4-5D6E-409C-BE32-E72D297353CC}">
              <c16:uniqueId val="{00000007-D874-4B76-845C-6D37C11EA1A6}"/>
            </c:ext>
          </c:extLst>
        </c:ser>
        <c:ser>
          <c:idx val="8"/>
          <c:order val="8"/>
          <c:tx>
            <c:strRef>
              <c:f>[1]データシート!$A$35</c:f>
              <c:strCache>
                <c:ptCount val="1"/>
                <c:pt idx="0">
                  <c:v>風ぐるま事業特別会計</c:v>
                </c:pt>
              </c:strCache>
            </c:strRef>
          </c:tx>
          <c:spPr>
            <a:solidFill>
              <a:srgbClr val="00FFFF"/>
            </a:solidFill>
            <a:ln w="3175">
              <a:solidFill>
                <a:srgbClr val="000000"/>
              </a:solidFill>
              <a:prstDash val="solid"/>
            </a:ln>
          </c:spPr>
          <c:invertIfNegative val="0"/>
          <c:cat>
            <c:multiLvlStrRef>
              <c:f>[1]データシート!$B$25:$K$26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[1]データシート!$B$35:$K$35</c:f>
              <c:numCache>
                <c:formatCode>General</c:formatCode>
                <c:ptCount val="10"/>
                <c:pt idx="0">
                  <c:v>#N/A</c:v>
                </c:pt>
                <c:pt idx="1">
                  <c:v>0.04</c:v>
                </c:pt>
                <c:pt idx="2">
                  <c:v>#N/A</c:v>
                </c:pt>
                <c:pt idx="3">
                  <c:v>0</c:v>
                </c:pt>
                <c:pt idx="4">
                  <c:v>#N/A</c:v>
                </c:pt>
                <c:pt idx="5">
                  <c:v>0</c:v>
                </c:pt>
                <c:pt idx="6">
                  <c:v>#N/A</c:v>
                </c:pt>
                <c:pt idx="7">
                  <c:v>0</c:v>
                </c:pt>
                <c:pt idx="8">
                  <c:v>#N/A</c:v>
                </c:pt>
                <c:pt idx="9">
                  <c:v>1.87</c:v>
                </c:pt>
              </c:numCache>
            </c:numRef>
          </c:val>
          <c:extLst>
            <c:ext xmlns:c16="http://schemas.microsoft.com/office/drawing/2014/chart" uri="{C3380CC4-5D6E-409C-BE32-E72D297353CC}">
              <c16:uniqueId val="{00000008-D874-4B76-845C-6D37C11EA1A6}"/>
            </c:ext>
          </c:extLst>
        </c:ser>
        <c:ser>
          <c:idx val="9"/>
          <c:order val="9"/>
          <c:tx>
            <c:strRef>
              <c:f>[1]データシート!$A$36</c:f>
              <c:strCache>
                <c:ptCount val="1"/>
                <c:pt idx="0">
                  <c:v>病院事業会計</c:v>
                </c:pt>
              </c:strCache>
            </c:strRef>
          </c:tx>
          <c:spPr>
            <a:solidFill>
              <a:srgbClr val="FF8080"/>
            </a:solidFill>
            <a:ln w="3175">
              <a:solidFill>
                <a:srgbClr val="000000"/>
              </a:solidFill>
              <a:prstDash val="solid"/>
            </a:ln>
          </c:spPr>
          <c:invertIfNegative val="0"/>
          <c:cat>
            <c:multiLvlStrRef>
              <c:f>[1]データシート!$B$25:$K$26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[1]データシート!$B$36:$K$36</c:f>
              <c:numCache>
                <c:formatCode>General</c:formatCode>
                <c:ptCount val="10"/>
                <c:pt idx="0">
                  <c:v>#N/A</c:v>
                </c:pt>
                <c:pt idx="1">
                  <c:v>13.66</c:v>
                </c:pt>
                <c:pt idx="2">
                  <c:v>#N/A</c:v>
                </c:pt>
                <c:pt idx="3">
                  <c:v>11.66</c:v>
                </c:pt>
                <c:pt idx="4">
                  <c:v>#N/A</c:v>
                </c:pt>
                <c:pt idx="5">
                  <c:v>7.12</c:v>
                </c:pt>
                <c:pt idx="6">
                  <c:v>#N/A</c:v>
                </c:pt>
                <c:pt idx="7">
                  <c:v>5.99</c:v>
                </c:pt>
                <c:pt idx="8">
                  <c:v>#N/A</c:v>
                </c:pt>
                <c:pt idx="9">
                  <c:v>7.95</c:v>
                </c:pt>
              </c:numCache>
            </c:numRef>
          </c:val>
          <c:extLst>
            <c:ext xmlns:c16="http://schemas.microsoft.com/office/drawing/2014/chart" uri="{C3380CC4-5D6E-409C-BE32-E72D297353CC}">
              <c16:uniqueId val="{00000009-D874-4B76-845C-6D37C11EA1A6}"/>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[1]データシート!$A$42</c:f>
              <c:strCache>
                <c:ptCount val="1"/>
                <c:pt idx="0">
                  <c:v>算入公債費等</c:v>
                </c:pt>
              </c:strCache>
            </c:strRef>
          </c:tx>
          <c:spPr>
            <a:solidFill>
              <a:srgbClr val="00FF00"/>
            </a:solidFill>
            <a:ln w="3175">
              <a:solidFill>
                <a:srgbClr val="000000"/>
              </a:solidFill>
              <a:prstDash val="solid"/>
            </a:ln>
          </c:spPr>
          <c:invertIfNegative val="0"/>
          <c:cat>
            <c:multiLvlStrRef>
              <c:f>[1]データシート!$B$40:$P$41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[1]データシート!$B$42:$P$42</c:f>
              <c:numCache>
                <c:formatCode>General</c:formatCode>
                <c:ptCount val="15"/>
                <c:pt idx="2">
                  <c:v>670</c:v>
                </c:pt>
                <c:pt idx="5">
                  <c:v>660</c:v>
                </c:pt>
                <c:pt idx="8">
                  <c:v>752</c:v>
                </c:pt>
                <c:pt idx="11">
                  <c:v>788</c:v>
                </c:pt>
                <c:pt idx="14">
                  <c:v>778</c:v>
                </c:pt>
              </c:numCache>
            </c:numRef>
          </c:val>
          <c:extLst>
            <c:ext xmlns:c16="http://schemas.microsoft.com/office/drawing/2014/chart" uri="{C3380CC4-5D6E-409C-BE32-E72D297353CC}">
              <c16:uniqueId val="{00000000-47BC-4328-AFD8-8666016907FB}"/>
            </c:ext>
          </c:extLst>
        </c:ser>
        <c:ser>
          <c:idx val="1"/>
          <c:order val="1"/>
          <c:tx>
            <c:strRef>
              <c:f>[1]データシート!$A$43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[1]データシート!$B$40:$P$41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[1]データシート!$B$43:$P$43</c:f>
              <c:numCache>
                <c:formatCode>General</c:formatCode>
                <c:ptCount val="15"/>
                <c:pt idx="0">
                  <c:v>0</c:v>
                </c:pt>
                <c:pt idx="3">
                  <c:v>0</c:v>
                </c:pt>
                <c:pt idx="6">
                  <c:v>0</c:v>
                </c:pt>
                <c:pt idx="9">
                  <c:v>1</c:v>
                </c:pt>
                <c:pt idx="12">
                  <c:v>0</c:v>
                </c:pt>
              </c:numCache>
            </c:numRef>
          </c:val>
          <c:extLst>
            <c:ext xmlns:c16="http://schemas.microsoft.com/office/drawing/2014/chart" uri="{C3380CC4-5D6E-409C-BE32-E72D297353CC}">
              <c16:uniqueId val="{00000001-47BC-4328-AFD8-8666016907FB}"/>
            </c:ext>
          </c:extLst>
        </c:ser>
        <c:ser>
          <c:idx val="2"/>
          <c:order val="2"/>
          <c:tx>
            <c:strRef>
              <c:f>[1]データシート!$A$44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[1]データシート!$B$40:$P$41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[1]データシート!$B$44:$P$44</c:f>
              <c:numCache>
                <c:formatCode>General</c:formatCode>
                <c:ptCount val="15"/>
                <c:pt idx="0">
                  <c:v>5</c:v>
                </c:pt>
                <c:pt idx="3">
                  <c:v>5</c:v>
                </c:pt>
                <c:pt idx="6">
                  <c:v>5</c:v>
                </c:pt>
                <c:pt idx="9">
                  <c:v>5</c:v>
                </c:pt>
                <c:pt idx="12">
                  <c:v>5</c:v>
                </c:pt>
              </c:numCache>
            </c:numRef>
          </c:val>
          <c:extLst>
            <c:ext xmlns:c16="http://schemas.microsoft.com/office/drawing/2014/chart" uri="{C3380CC4-5D6E-409C-BE32-E72D297353CC}">
              <c16:uniqueId val="{00000002-47BC-4328-AFD8-8666016907FB}"/>
            </c:ext>
          </c:extLst>
        </c:ser>
        <c:ser>
          <c:idx val="3"/>
          <c:order val="3"/>
          <c:tx>
            <c:strRef>
              <c:f>[1]データシート!$A$45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[1]データシート!$B$40:$P$41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[1]データシート!$B$45:$P$45</c:f>
              <c:numCache>
                <c:formatCode>General</c:formatCode>
                <c:ptCount val="15"/>
                <c:pt idx="0">
                  <c:v>24</c:v>
                </c:pt>
                <c:pt idx="3">
                  <c:v>24</c:v>
                </c:pt>
                <c:pt idx="6">
                  <c:v>24</c:v>
                </c:pt>
                <c:pt idx="9">
                  <c:v>24</c:v>
                </c:pt>
                <c:pt idx="12">
                  <c:v>24</c:v>
                </c:pt>
              </c:numCache>
            </c:numRef>
          </c:val>
          <c:extLst>
            <c:ext xmlns:c16="http://schemas.microsoft.com/office/drawing/2014/chart" uri="{C3380CC4-5D6E-409C-BE32-E72D297353CC}">
              <c16:uniqueId val="{00000003-47BC-4328-AFD8-8666016907FB}"/>
            </c:ext>
          </c:extLst>
        </c:ser>
        <c:ser>
          <c:idx val="4"/>
          <c:order val="4"/>
          <c:tx>
            <c:strRef>
              <c:f>[1]データシート!$A$46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[1]データシート!$B$40:$P$41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[1]データシート!$B$46:$P$46</c:f>
              <c:numCache>
                <c:formatCode>General</c:formatCode>
                <c:ptCount val="15"/>
                <c:pt idx="0">
                  <c:v>182</c:v>
                </c:pt>
                <c:pt idx="3">
                  <c:v>172</c:v>
                </c:pt>
                <c:pt idx="6">
                  <c:v>163</c:v>
                </c:pt>
                <c:pt idx="9">
                  <c:v>169</c:v>
                </c:pt>
                <c:pt idx="12">
                  <c:v>163</c:v>
                </c:pt>
              </c:numCache>
            </c:numRef>
          </c:val>
          <c:extLst>
            <c:ext xmlns:c16="http://schemas.microsoft.com/office/drawing/2014/chart" uri="{C3380CC4-5D6E-409C-BE32-E72D297353CC}">
              <c16:uniqueId val="{00000004-47BC-4328-AFD8-8666016907FB}"/>
            </c:ext>
          </c:extLst>
        </c:ser>
        <c:ser>
          <c:idx val="5"/>
          <c:order val="5"/>
          <c:tx>
            <c:strRef>
              <c:f>[1]データシート!$A$47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[1]データシート!$B$40:$P$41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[1]データシート!$B$47:$P$47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7BC-4328-AFD8-8666016907FB}"/>
            </c:ext>
          </c:extLst>
        </c:ser>
        <c:ser>
          <c:idx val="6"/>
          <c:order val="6"/>
          <c:tx>
            <c:strRef>
              <c:f>[1]データシート!$A$48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[1]データシート!$B$40:$P$41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[1]データシート!$B$48:$P$48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47BC-4328-AFD8-8666016907FB}"/>
            </c:ext>
          </c:extLst>
        </c:ser>
        <c:ser>
          <c:idx val="7"/>
          <c:order val="7"/>
          <c:tx>
            <c:strRef>
              <c:f>[1]データシート!$A$49</c:f>
              <c:strCache>
                <c:ptCount val="1"/>
                <c:pt idx="0">
                  <c:v>元利償還金</c:v>
                </c:pt>
              </c:strCache>
            </c:strRef>
          </c:tx>
          <c:spPr>
            <a:solidFill>
              <a:srgbClr val="FF8080"/>
            </a:solidFill>
            <a:ln w="3175">
              <a:solidFill>
                <a:srgbClr val="000000"/>
              </a:solidFill>
              <a:prstDash val="solid"/>
            </a:ln>
          </c:spPr>
          <c:invertIfNegative val="0"/>
          <c:cat>
            <c:multiLvlStrRef>
              <c:f>[1]データシート!$B$40:$P$41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[1]データシート!$B$49:$P$49</c:f>
              <c:numCache>
                <c:formatCode>General</c:formatCode>
                <c:ptCount val="15"/>
                <c:pt idx="0">
                  <c:v>547</c:v>
                </c:pt>
                <c:pt idx="3">
                  <c:v>537</c:v>
                </c:pt>
                <c:pt idx="6">
                  <c:v>661</c:v>
                </c:pt>
                <c:pt idx="9">
                  <c:v>718</c:v>
                </c:pt>
                <c:pt idx="12">
                  <c:v>745</c:v>
                </c:pt>
              </c:numCache>
            </c:numRef>
          </c:val>
          <c:extLst>
            <c:ext xmlns:c16="http://schemas.microsoft.com/office/drawing/2014/chart" uri="{C3380CC4-5D6E-409C-BE32-E72D297353CC}">
              <c16:uniqueId val="{00000007-47BC-4328-AFD8-8666016907FB}"/>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[1]データシート!$A$50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[1]データシート!$B$40:$P$41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[1]データシート!$B$50:$P$50</c:f>
              <c:numCache>
                <c:formatCode>General</c:formatCode>
                <c:ptCount val="15"/>
                <c:pt idx="0">
                  <c:v>#N/A</c:v>
                </c:pt>
                <c:pt idx="1">
                  <c:v>88</c:v>
                </c:pt>
                <c:pt idx="2">
                  <c:v>#N/A</c:v>
                </c:pt>
                <c:pt idx="3">
                  <c:v>#N/A</c:v>
                </c:pt>
                <c:pt idx="4">
                  <c:v>78</c:v>
                </c:pt>
                <c:pt idx="5">
                  <c:v>#N/A</c:v>
                </c:pt>
                <c:pt idx="6">
                  <c:v>#N/A</c:v>
                </c:pt>
                <c:pt idx="7">
                  <c:v>101</c:v>
                </c:pt>
                <c:pt idx="8">
                  <c:v>#N/A</c:v>
                </c:pt>
                <c:pt idx="9">
                  <c:v>#N/A</c:v>
                </c:pt>
                <c:pt idx="10">
                  <c:v>129</c:v>
                </c:pt>
                <c:pt idx="11">
                  <c:v>#N/A</c:v>
                </c:pt>
                <c:pt idx="12">
                  <c:v>#N/A</c:v>
                </c:pt>
                <c:pt idx="13">
                  <c:v>159</c:v>
                </c:pt>
                <c:pt idx="14">
                  <c:v>#N/A</c:v>
                </c:pt>
              </c:numCache>
            </c:numRef>
          </c:val>
          <c:smooth val="0"/>
          <c:extLst>
            <c:ext xmlns:c16="http://schemas.microsoft.com/office/drawing/2014/chart" uri="{C3380CC4-5D6E-409C-BE32-E72D297353CC}">
              <c16:uniqueId val="{00000008-47BC-4328-AFD8-8666016907FB}"/>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[1]データシート!$A$56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[1]データシート!$B$56:$P$56</c:f>
              <c:numCache>
                <c:formatCode>General</c:formatCode>
                <c:ptCount val="15"/>
                <c:pt idx="2">
                  <c:v>7016</c:v>
                </c:pt>
                <c:pt idx="5">
                  <c:v>7380</c:v>
                </c:pt>
                <c:pt idx="8">
                  <c:v>7530</c:v>
                </c:pt>
                <c:pt idx="11">
                  <c:v>7527</c:v>
                </c:pt>
                <c:pt idx="14">
                  <c:v>8193</c:v>
                </c:pt>
              </c:numCache>
            </c:numRef>
          </c:val>
          <c:extLst>
            <c:ext xmlns:c16="http://schemas.microsoft.com/office/drawing/2014/chart" uri="{C3380CC4-5D6E-409C-BE32-E72D297353CC}">
              <c16:uniqueId val="{00000000-EB2C-4476-9F15-E2D37550A592}"/>
            </c:ext>
          </c:extLst>
        </c:ser>
        <c:ser>
          <c:idx val="1"/>
          <c:order val="1"/>
          <c:tx>
            <c:strRef>
              <c:f>[1]データシート!$A$57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EB2C-4476-9F15-E2D37550A592}"/>
            </c:ext>
          </c:extLst>
        </c:ser>
        <c:ser>
          <c:idx val="2"/>
          <c:order val="2"/>
          <c:tx>
            <c:strRef>
              <c:f>[1]データシート!$A$58</c:f>
              <c:strCache>
                <c:ptCount val="1"/>
                <c:pt idx="0">
                  <c:v>充当可能基金</c:v>
                </c:pt>
              </c:strCache>
            </c:strRef>
          </c:tx>
          <c:spPr>
            <a:solidFill>
              <a:srgbClr val="FF00FF"/>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[1]データシート!$B$58:$P$58</c:f>
              <c:numCache>
                <c:formatCode>General</c:formatCode>
                <c:ptCount val="15"/>
                <c:pt idx="2">
                  <c:v>9770</c:v>
                </c:pt>
                <c:pt idx="5">
                  <c:v>9073</c:v>
                </c:pt>
                <c:pt idx="8">
                  <c:v>9246</c:v>
                </c:pt>
                <c:pt idx="11">
                  <c:v>8876</c:v>
                </c:pt>
                <c:pt idx="14">
                  <c:v>8495</c:v>
                </c:pt>
              </c:numCache>
            </c:numRef>
          </c:val>
          <c:extLst>
            <c:ext xmlns:c16="http://schemas.microsoft.com/office/drawing/2014/chart" uri="{C3380CC4-5D6E-409C-BE32-E72D297353CC}">
              <c16:uniqueId val="{00000002-EB2C-4476-9F15-E2D37550A592}"/>
            </c:ext>
          </c:extLst>
        </c:ser>
        <c:ser>
          <c:idx val="3"/>
          <c:order val="3"/>
          <c:tx>
            <c:strRef>
              <c:f>[1]データシート!$A$59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EB2C-4476-9F15-E2D37550A592}"/>
            </c:ext>
          </c:extLst>
        </c:ser>
        <c:ser>
          <c:idx val="4"/>
          <c:order val="4"/>
          <c:tx>
            <c:strRef>
              <c:f>[1]データシート!$A$60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EB2C-4476-9F15-E2D37550A592}"/>
            </c:ext>
          </c:extLst>
        </c:ser>
        <c:ser>
          <c:idx val="5"/>
          <c:order val="5"/>
          <c:tx>
            <c:strRef>
              <c:f>[1]データシート!$A$61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B2C-4476-9F15-E2D37550A592}"/>
            </c:ext>
          </c:extLst>
        </c:ser>
        <c:ser>
          <c:idx val="6"/>
          <c:order val="6"/>
          <c:tx>
            <c:strRef>
              <c:f>[1]データシート!$A$62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[1]データシート!$B$62:$P$62</c:f>
              <c:numCache>
                <c:formatCode>General</c:formatCode>
                <c:ptCount val="15"/>
                <c:pt idx="0">
                  <c:v>183</c:v>
                </c:pt>
                <c:pt idx="3">
                  <c:v>119</c:v>
                </c:pt>
                <c:pt idx="6">
                  <c:v>90</c:v>
                </c:pt>
                <c:pt idx="9">
                  <c:v>71</c:v>
                </c:pt>
                <c:pt idx="12">
                  <c:v>68</c:v>
                </c:pt>
              </c:numCache>
            </c:numRef>
          </c:val>
          <c:extLst>
            <c:ext xmlns:c16="http://schemas.microsoft.com/office/drawing/2014/chart" uri="{C3380CC4-5D6E-409C-BE32-E72D297353CC}">
              <c16:uniqueId val="{00000006-EB2C-4476-9F15-E2D37550A592}"/>
            </c:ext>
          </c:extLst>
        </c:ser>
        <c:ser>
          <c:idx val="7"/>
          <c:order val="7"/>
          <c:tx>
            <c:strRef>
              <c:f>[1]データシート!$A$63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[1]データシート!$B$63:$P$63</c:f>
              <c:numCache>
                <c:formatCode>General</c:formatCode>
                <c:ptCount val="15"/>
                <c:pt idx="0">
                  <c:v>119</c:v>
                </c:pt>
                <c:pt idx="3">
                  <c:v>95</c:v>
                </c:pt>
                <c:pt idx="6">
                  <c:v>71</c:v>
                </c:pt>
                <c:pt idx="9">
                  <c:v>47</c:v>
                </c:pt>
                <c:pt idx="12">
                  <c:v>23</c:v>
                </c:pt>
              </c:numCache>
            </c:numRef>
          </c:val>
          <c:extLst>
            <c:ext xmlns:c16="http://schemas.microsoft.com/office/drawing/2014/chart" uri="{C3380CC4-5D6E-409C-BE32-E72D297353CC}">
              <c16:uniqueId val="{00000007-EB2C-4476-9F15-E2D37550A592}"/>
            </c:ext>
          </c:extLst>
        </c:ser>
        <c:ser>
          <c:idx val="8"/>
          <c:order val="8"/>
          <c:tx>
            <c:strRef>
              <c:f>[1]データシート!$A$64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[1]データシート!$B$64:$P$64</c:f>
              <c:numCache>
                <c:formatCode>General</c:formatCode>
                <c:ptCount val="15"/>
                <c:pt idx="0">
                  <c:v>1593</c:v>
                </c:pt>
                <c:pt idx="3">
                  <c:v>1446</c:v>
                </c:pt>
                <c:pt idx="6">
                  <c:v>1293</c:v>
                </c:pt>
                <c:pt idx="9">
                  <c:v>1141</c:v>
                </c:pt>
                <c:pt idx="12">
                  <c:v>2180</c:v>
                </c:pt>
              </c:numCache>
            </c:numRef>
          </c:val>
          <c:extLst>
            <c:ext xmlns:c16="http://schemas.microsoft.com/office/drawing/2014/chart" uri="{C3380CC4-5D6E-409C-BE32-E72D297353CC}">
              <c16:uniqueId val="{00000008-EB2C-4476-9F15-E2D37550A592}"/>
            </c:ext>
          </c:extLst>
        </c:ser>
        <c:ser>
          <c:idx val="9"/>
          <c:order val="9"/>
          <c:tx>
            <c:strRef>
              <c:f>[1]データシート!$A$65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[1]データシート!$B$65:$P$65</c:f>
              <c:numCache>
                <c:formatCode>General</c:formatCode>
                <c:ptCount val="15"/>
                <c:pt idx="0">
                  <c:v>32</c:v>
                </c:pt>
                <c:pt idx="3">
                  <c:v>18</c:v>
                </c:pt>
                <c:pt idx="6">
                  <c:v>13</c:v>
                </c:pt>
                <c:pt idx="9">
                  <c:v>8</c:v>
                </c:pt>
                <c:pt idx="12">
                  <c:v>3</c:v>
                </c:pt>
              </c:numCache>
            </c:numRef>
          </c:val>
          <c:extLst>
            <c:ext xmlns:c16="http://schemas.microsoft.com/office/drawing/2014/chart" uri="{C3380CC4-5D6E-409C-BE32-E72D297353CC}">
              <c16:uniqueId val="{00000009-EB2C-4476-9F15-E2D37550A592}"/>
            </c:ext>
          </c:extLst>
        </c:ser>
        <c:ser>
          <c:idx val="10"/>
          <c:order val="10"/>
          <c:tx>
            <c:strRef>
              <c:f>[1]データシート!$A$66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[1]データシート!$B$66:$P$66</c:f>
              <c:numCache>
                <c:formatCode>General</c:formatCode>
                <c:ptCount val="15"/>
                <c:pt idx="0">
                  <c:v>6465</c:v>
                </c:pt>
                <c:pt idx="3">
                  <c:v>7480</c:v>
                </c:pt>
                <c:pt idx="6">
                  <c:v>7983</c:v>
                </c:pt>
                <c:pt idx="9">
                  <c:v>8198</c:v>
                </c:pt>
                <c:pt idx="12">
                  <c:v>8065</c:v>
                </c:pt>
              </c:numCache>
            </c:numRef>
          </c:val>
          <c:extLst>
            <c:ext xmlns:c16="http://schemas.microsoft.com/office/drawing/2014/chart" uri="{C3380CC4-5D6E-409C-BE32-E72D297353CC}">
              <c16:uniqueId val="{0000000A-EB2C-4476-9F15-E2D37550A59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[1]データシート!$A$67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[1]データシート!$B$54:$P$55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[1]データシート!$B$67:$P$67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EB2C-4476-9F15-E2D37550A59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[1]データシート!$A$72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[1]データシート!$B$71:$D$71</c:f>
              <c:strCache>
                <c:ptCount val="3"/>
                <c:pt idx="0">
                  <c:v>R03</c:v>
                </c:pt>
                <c:pt idx="1">
                  <c:v>R04</c:v>
                </c:pt>
                <c:pt idx="2">
                  <c:v>R05</c:v>
                </c:pt>
              </c:strCache>
            </c:strRef>
          </c:cat>
          <c:val>
            <c:numRef>
              <c:f>[1]データシート!$B$72:$D$72</c:f>
              <c:numCache>
                <c:formatCode>#,##0;"▲ "#,##0</c:formatCode>
                <c:ptCount val="3"/>
                <c:pt idx="0">
                  <c:v>1109</c:v>
                </c:pt>
                <c:pt idx="1">
                  <c:v>1131</c:v>
                </c:pt>
                <c:pt idx="2">
                  <c:v>1079</c:v>
                </c:pt>
              </c:numCache>
            </c:numRef>
          </c:val>
          <c:extLst>
            <c:ext xmlns:c16="http://schemas.microsoft.com/office/drawing/2014/chart" uri="{C3380CC4-5D6E-409C-BE32-E72D297353CC}">
              <c16:uniqueId val="{00000000-DA63-4952-88A9-7AEBDB7CF163}"/>
            </c:ext>
          </c:extLst>
        </c:ser>
        <c:ser>
          <c:idx val="0"/>
          <c:order val="1"/>
          <c:tx>
            <c:strRef>
              <c:f>[1]データシート!$A$73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[1]データシート!$B$71:$D$71</c:f>
              <c:strCache>
                <c:ptCount val="3"/>
                <c:pt idx="0">
                  <c:v>R03</c:v>
                </c:pt>
                <c:pt idx="1">
                  <c:v>R04</c:v>
                </c:pt>
                <c:pt idx="2">
                  <c:v>R05</c:v>
                </c:pt>
              </c:strCache>
            </c:strRef>
          </c:cat>
          <c:val>
            <c:numRef>
              <c:f>[1]データシート!$B$73:$D$73</c:f>
              <c:numCache>
                <c:formatCode>#,##0;"▲ "#,##0</c:formatCode>
                <c:ptCount val="3"/>
                <c:pt idx="0">
                  <c:v>916</c:v>
                </c:pt>
                <c:pt idx="1">
                  <c:v>920</c:v>
                </c:pt>
                <c:pt idx="2">
                  <c:v>863</c:v>
                </c:pt>
              </c:numCache>
            </c:numRef>
          </c:val>
          <c:extLst>
            <c:ext xmlns:c16="http://schemas.microsoft.com/office/drawing/2014/chart" uri="{C3380CC4-5D6E-409C-BE32-E72D297353CC}">
              <c16:uniqueId val="{00000001-DA63-4952-88A9-7AEBDB7CF163}"/>
            </c:ext>
          </c:extLst>
        </c:ser>
        <c:ser>
          <c:idx val="1"/>
          <c:order val="2"/>
          <c:tx>
            <c:strRef>
              <c:f>[1]データシート!$A$74</c:f>
              <c:strCache>
                <c:ptCount val="1"/>
                <c:pt idx="0">
                  <c:v>その他特定目的基金</c:v>
                </c:pt>
              </c:strCache>
            </c:strRef>
          </c:tx>
          <c:spPr>
            <a:solidFill>
              <a:srgbClr val="2E75B6"/>
            </a:solidFill>
            <a:ln>
              <a:noFill/>
            </a:ln>
          </c:spPr>
          <c:invertIfNegative val="0"/>
          <c:cat>
            <c:strRef>
              <c:f>[1]データシート!$B$71:$D$71</c:f>
              <c:strCache>
                <c:ptCount val="3"/>
                <c:pt idx="0">
                  <c:v>R03</c:v>
                </c:pt>
                <c:pt idx="1">
                  <c:v>R04</c:v>
                </c:pt>
                <c:pt idx="2">
                  <c:v>R05</c:v>
                </c:pt>
              </c:strCache>
            </c:strRef>
          </c:cat>
          <c:val>
            <c:numRef>
              <c:f>[1]データシート!$B$74:$D$74</c:f>
              <c:numCache>
                <c:formatCode>#,##0;"▲ "#,##0</c:formatCode>
                <c:ptCount val="3"/>
                <c:pt idx="0">
                  <c:v>6888</c:v>
                </c:pt>
                <c:pt idx="1">
                  <c:v>6489</c:v>
                </c:pt>
                <c:pt idx="2">
                  <c:v>6203</c:v>
                </c:pt>
              </c:numCache>
            </c:numRef>
          </c:val>
          <c:extLst>
            <c:ext xmlns:c16="http://schemas.microsoft.com/office/drawing/2014/chart" uri="{C3380CC4-5D6E-409C-BE32-E72D297353CC}">
              <c16:uniqueId val="{00000002-DA63-4952-88A9-7AEBDB7CF163}"/>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{63A44445-2835-48D3-BE3F-484BEA5BB078}</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3006-4060-9988-D4464C7EA2BD}"/>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{D2A446A2-E9EC-4337-8692-CCF7786EFBA3}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006-4060-9988-D4464C7EA2BD}"/>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{5F2AE8E1-E2AC-4E32-A7FE-D93AD16489AD}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006-4060-9988-D4464C7EA2BD}"/>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{932B7789-E901-42A5-B1B7-4A89C8CA812C}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006-4060-9988-D4464C7EA2BD}"/>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{9AC9BAB2-1F5C-4052-80B9-0D8F4263FA81}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006-4060-9988-D4464C7EA2BD}"/>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{77E4437B-9B3D-4B6E-A9D5-724F32A9A468}</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3006-4060-9988-D4464C7EA2BD}"/>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{4417E523-C391-40C6-8B3C-7B46B9CE8C18}</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3006-4060-9988-D4464C7EA2BD}"/>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{0D59DC98-172B-4245-ABCB-819FE34105C9}</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3006-4060-9988-D4464C7EA2BD}"/>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{6CA52D17-B7F9-4195-AC17-7E6C5557920A}</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3006-4060-9988-D4464C7EA2BD}"/>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58.8</c:v>
                </c:pt>
                <c:pt idx="8">
                  <c:v>56.9</c:v>
                </c:pt>
                <c:pt idx="16">
                  <c:v>56.9</c:v>
                </c:pt>
                <c:pt idx="24">
                  <c:v>54.1</c:v>
                </c:pt>
                <c:pt idx="32">
                  <c:v>55.5</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3006-4060-9988-D4464C7EA2BD}"/>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{3B043D3A-019B-4B4F-B011-DA7E43695116}</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3006-4060-9988-D4464C7EA2BD}"/>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{5C5A1B31-F077-4272-9390-4A4F0AA3A237}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006-4060-9988-D4464C7EA2BD}"/>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{F4C91902-3568-4ACF-AE8C-F15C18FC6251}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006-4060-9988-D4464C7EA2BD}"/>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{B1CB9FF0-D74F-40E6-BBFC-19E78A7876B9}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006-4060-9988-D4464C7EA2BD}"/>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{5863C954-EBF1-4DFD-A54A-F1DF410BBB5F}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006-4060-9988-D4464C7EA2BD}"/>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{B208B97D-2C15-4DA6-934F-3B38D95778A7}</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3006-4060-9988-D4464C7EA2BD}"/>
                </c:ext>
              </c:extLst>
            </c:dLbl>
            <c:dLbl>
              <c:idx val="16"/>
              <c:layout>
                <c:manualLayout>
                  <c:x val="-4.5538669966447891E-2"/>
                  <c:y val="-4.5114315056352043E-2"/>
                </c:manualLayout>
              </c:layout>
              <c:tx>
                <c:strRef>
                  <c:f>公会計指標分析・財政指標組合せ分析表!$CF$50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{D9A33DC4-CACD-4067-B863-DB6D6C8E2B2F}</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3006-4060-9988-D4464C7EA2BD}"/>
                </c:ext>
              </c:extLst>
            </c:dLbl>
            <c:dLbl>
              <c:idx val="24"/>
              <c:layout>
                <c:manualLayout>
                  <c:x val="-1.8492831334020431E-2"/>
                  <c:y val="-8.4363769155378313E-2"/>
                </c:manualLayout>
              </c:layout>
              <c:tx>
                <c:strRef>
                  <c:f>公会計指標分析・財政指標組合せ分析表!$CN$50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{970B7B22-D65E-43CD-BE36-9EA9F6BAD494}</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3006-4060-9988-D4464C7EA2BD}"/>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{8AF472F6-95A9-41AA-AED6-E71888B1A57C}</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3006-4060-9988-D4464C7EA2BD}"/>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60.2</c:v>
                </c:pt>
                <c:pt idx="8">
                  <c:v>61</c:v>
                </c:pt>
                <c:pt idx="16">
                  <c:v>62.9</c:v>
                </c:pt>
                <c:pt idx="24">
                  <c:v>62.9</c:v>
                </c:pt>
                <c:pt idx="32">
                  <c:v>64.3</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3006-4060-9988-D4464C7EA2BD}"/>
            </c:ext>
          </c:extLst>
        </c:ser>
        <c:dLbls>
          <c:showLegendKey val="0"/>
          <c:showVal val="1"/>
          <c:showCatName val="0"/>
          <c:showSerName val="0"/>
          <c:showPercent val="0"/>
          <c:showBubbleSize val="0"/>
        </c:dLbls>
        <c:axId val="46179840"/>
        <c:axId val="46181760"/>
      </c:scatterChart>
      <c:valAx>
        <c:axId val="46179840"/>
        <c:scaling>
          <c:orientation val="maxMin"/>
          <c:max val="65"/>
          <c:min val="59"/>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{4B968C09-C094-4E36-9AEB-56241E4DEB55}</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8A94-4839-A1E6-D3068CC6AC23}"/>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{577B2113-2F5D-4C99-AD6A-725DD485E21C}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8A94-4839-A1E6-D3068CC6AC23}"/>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{8E6BE145-6CCB-4864-8A0F-512C8C7C6F02}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8A94-4839-A1E6-D3068CC6AC23}"/>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{17EC18B2-5CED-41F5-BC7A-099976930195}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8A94-4839-A1E6-D3068CC6AC23}"/>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{E60425F7-7E93-4DD1-9F05-F2BE8419EE40}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8A94-4839-A1E6-D3068CC6AC23}"/>
                </c:ext>
              </c:extLst>
            </c:dLbl>
            <c:dLbl>
              <c:idx val="8"/>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{A3F4CBCE-2433-4BC3-A6DC-80A913672BC9}</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8A94-4839-A1E6-D3068CC6AC23}"/>
                </c:ext>
              </c:extLst>
            </c:dLbl>
            <c:dLbl>
              <c:idx val="16"/>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{728658FC-A4A2-4C84-9CD5-03705937A4D9}</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8A94-4839-A1E6-D3068CC6AC23}"/>
                </c:ext>
              </c:extLst>
            </c:dLbl>
            <c:dLbl>
              <c:idx val="24"/>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{ED81166A-2FED-4388-9C9E-1860132890F2}</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8A94-4839-A1E6-D3068CC6AC23}"/>
                </c:ext>
              </c:extLst>
            </c:dLbl>
            <c:dLbl>
              <c:idx val="32"/>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{CFE5A5AE-C068-4765-90EA-ACFCC21693D4}</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8A94-4839-A1E6-D3068CC6AC23}"/>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4.2</c:v>
                </c:pt>
                <c:pt idx="8">
                  <c:v>4</c:v>
                </c:pt>
                <c:pt idx="16">
                  <c:v>3.9</c:v>
                </c:pt>
                <c:pt idx="24">
                  <c:v>4.3</c:v>
                </c:pt>
                <c:pt idx="32">
                  <c:v>5.5</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8A94-4839-A1E6-D3068CC6AC23}"/>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{3BE2A926-F857-46D6-B33F-F6E0C2F641C5}</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8A94-4839-A1E6-D3068CC6AC23}"/>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{2D2D95E4-619B-4194-AB70-76EDC23B513C}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8A94-4839-A1E6-D3068CC6AC23}"/>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{534A8D4C-DFF8-48DF-BBB9-3DD1308EF0D5}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8A94-4839-A1E6-D3068CC6AC23}"/>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{1045C848-C083-49D2-9C00-7D03161FBF1A}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8A94-4839-A1E6-D3068CC6AC23}"/>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{C19826E6-BE3B-4C81-899E-8841B3A089BE}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8A94-4839-A1E6-D3068CC6AC23}"/>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{C520A449-03CA-45AD-8040-0F83B9D17929}</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8A94-4839-A1E6-D3068CC6AC23}"/>
                </c:ext>
              </c:extLst>
            </c:dLbl>
            <c:dLbl>
              <c:idx val="16"/>
              <c:tx>
                <c:strRef>
                  <c:f>公会計指標分析・財政指標組合せ分析表!$CF$72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{B1118BAF-9573-4935-8ADB-66910125C04F}</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8A94-4839-A1E6-D3068CC6AC23}"/>
                </c:ext>
              </c:extLst>
            </c:dLbl>
            <c:dLbl>
              <c:idx val="24"/>
              <c:tx>
                <c:strRef>
                  <c:f>公会計指標分析・財政指標組合せ分析表!$CN$72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{AEDAE4A4-FD02-4DC4-B803-52C7B9A896ED}</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8A94-4839-A1E6-D3068CC6AC23}"/>
                </c:ext>
              </c:extLst>
            </c:dLbl>
            <c:dLbl>
              <c:idx val="32"/>
              <c:tx>
                <c:strRef>
                  <c:f>公会計指標分析・財政指標組合せ分析表!$CV$72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{B500009F-79A1-4A13-99E3-7154CF151597}</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8A94-4839-A1E6-D3068CC6AC2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7.3</c:v>
                </c:pt>
                <c:pt idx="8">
                  <c:v>7.4</c:v>
                </c:pt>
                <c:pt idx="16">
                  <c:v>6.1</c:v>
                </c:pt>
                <c:pt idx="24">
                  <c:v>6.4</c:v>
                </c:pt>
                <c:pt idx="32">
                  <c:v>6.7</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8A94-4839-A1E6-D3068CC6AC23}"/>
            </c:ext>
          </c:extLst>
        </c:ser>
        <c:dLbls>
          <c:showLegendKey val="0"/>
          <c:showVal val="1"/>
          <c:showCatName val="0"/>
          <c:showSerName val="0"/>
          <c:showPercent val="0"/>
          <c:showBubbleSize val="0"/>
        </c:dLbls>
        <c:axId val="84219776"/>
        <c:axId val="84234240"/>
      </c:scatterChart>
      <c:valAx>
        <c:axId val="84219776"/>
        <c:scaling>
          <c:orientation val="maxMin"/>
          <c:max val="8"/>
          <c:min val="5"/>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9EE58219-CD11-4B9A-90AF-A563B198845A}"/>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E1F871D1-A31E-4A48-A7C3-748A8DA0F9AD}"/>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7CA35A77-6188-489F-AC75-479228A7746E}"/>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433FFD60-783F-47D0-B04C-EB6A72048301}"/>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2CB74C26-54A4-4B22-95FD-EFCBA29D6AFB}"/>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93DAF1BB-082E-41D9-9014-10BE3415B488}"/>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99BC73E8-7153-45BA-8550-4651529A6352}"/>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958F9E22-A637-4A11-B69A-4EB62994DAFB}"/>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56B271F2-8F3A-4D42-BC68-FBE4C9954EAA}"/>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A1E89E56-E317-4B53-8952-C4C62659A5E7}"/>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B039511C-7DE2-42E1-84E5-DD36461E073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C69B2ACC-A3D5-4B15-A128-9D112FBDEB67}"/>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3,175
3,161
236.45
6,520,785
6,448,255
36,567
3,103,897
8,064,646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D106BBCB-A62E-4A64-91FB-EF97A813C847}"/>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27CC257F-F89A-4FE8-A688-EDF65F3BEA86}"/>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2D09803E-110D-450B-85B3-F4C50EC685E9}"/>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9B35A9B4-ACFE-4B5D-BAE2-438D271CFC0B}"/>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897FD1C7-42DD-4FC5-9ACC-08EE3D4CEEB3}"/>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918D36AE-366E-402B-99A2-730222A234A6}"/>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4E179DB3-4914-4AE0-A5AB-C89C57D5EFC2}"/>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9F6F8B-F460-47A9-9912-BCAEF0765409}"/>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BF2AD1A-8347-425F-B2D9-78BAF61D441E}"/>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EB6FFDC4-4560-47B8-99BD-621C33E8A584}"/>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AB5386B0-37E5-4E5D-A4AA-71C1FDB9DED6}"/>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A1872E8B-FE9B-4C22-B875-2A886386B2E6}"/>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8CF58FF2-837D-4EF0-B2FE-ECC27047B60F}"/>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1E42B49F-0E24-417B-B3F0-26125A45BA6E}"/>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D2E5E5DC-FF4A-4FDF-8104-903589D0FDCC}"/>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AEA20597-9CD6-4E6D-BE1D-A15C105115BF}"/>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33107025-B234-415A-AF49-B2418D3A955F}"/>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E3874DFB-6B27-4912-A07B-1563C36AB627}"/>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6FF5B712-E0E1-467F-800C-896C729FB263}"/>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75B61CA4-7A12-4D86-A3D6-44797571D2FF}"/>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4DF7AF4A-7C65-4797-8256-76E4F782AD38}"/>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C25F8242-F194-4BAA-8E08-0D9D36345D6B}"/>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81B03CF5-5B9F-4894-B82D-C1ECECAF85E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B3D671C2-1CA4-4D59-BDA3-8794FC1A6B0E}"/>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9544E24D-9FC3-4FFE-974E-A9F40393BDBC}"/>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568A25F2-842C-4F22-8E56-E3B8EE8F8667}"/>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F2DEB353-70FC-47A8-A520-ECD842F7567C}"/>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CE37A041-2DCE-4F49-89B6-A8E623442B66}"/>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15858373-8579-4977-AC9A-946F4E27E493}"/>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429EE29-6EF1-4174-9FEC-63BBBFAB2C63}"/>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9893A96B-86FE-4290-B7F3-48576BB6925E}"/>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FDE99147-2D8A-432C-B434-2A8D82FEDCBB}"/>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AE9AD178-5245-4F44-8D97-6137764BF1E6}"/>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AF73DE7B-1069-4ADF-B08D-B6D337742725}"/>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C7819AE5-FDC6-4764-9CD2-DCD03C4C8503}"/>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F7930C54-8DB5-4F45-B8B6-51903A6C162D}"/>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FF444874-5F2F-4EFA-BE2C-713660CEF682}"/>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人口減少や高齢化率（</a:t>
          </a:r>
          <a:r>
            <a:rPr kumimoji="1" lang="en-US" altLang="ja-JP" sz="1050">
              <a:latin typeface="ＭＳ Ｐゴシック" panose="020B0600070205080204" pitchFamily="50" charset="-128"/>
              <a:ea typeface="ＭＳ Ｐゴシック" panose="020B0600070205080204" pitchFamily="50" charset="-128"/>
            </a:rPr>
            <a:t>R6.1.1</a:t>
          </a:r>
          <a:r>
            <a:rPr kumimoji="1" lang="ja-JP" altLang="en-US" sz="1050">
              <a:latin typeface="ＭＳ Ｐゴシック" panose="020B0600070205080204" pitchFamily="50" charset="-128"/>
              <a:ea typeface="ＭＳ Ｐゴシック" panose="020B0600070205080204" pitchFamily="50" charset="-128"/>
            </a:rPr>
            <a:t>現在</a:t>
          </a:r>
          <a:r>
            <a:rPr kumimoji="1" lang="en-US" altLang="ja-JP" sz="1050">
              <a:latin typeface="ＭＳ Ｐゴシック" panose="020B0600070205080204" pitchFamily="50" charset="-128"/>
              <a:ea typeface="ＭＳ Ｐゴシック" panose="020B0600070205080204" pitchFamily="50" charset="-128"/>
            </a:rPr>
            <a:t>48.06</a:t>
          </a:r>
          <a:r>
            <a:rPr kumimoji="1" lang="ja-JP" altLang="en-US" sz="1050">
              <a:latin typeface="ＭＳ Ｐゴシック" panose="020B0600070205080204" pitchFamily="50" charset="-128"/>
              <a:ea typeface="ＭＳ Ｐゴシック" panose="020B0600070205080204" pitchFamily="50" charset="-128"/>
            </a:rPr>
            <a:t>％）が進んでいる影響により、所得額の低い世帯が増えている。また、町内には事業所等も少なく、類似団体と比較し地方税収は低い町であるため、自主財源に乏しく地方交付税や地方債等に依存した財政構造となっている。（依存財源</a:t>
          </a:r>
          <a:r>
            <a:rPr kumimoji="1" lang="en-US" altLang="ja-JP" sz="1050">
              <a:latin typeface="ＭＳ Ｐゴシック" panose="020B0600070205080204" pitchFamily="50" charset="-128"/>
              <a:ea typeface="ＭＳ Ｐゴシック" panose="020B0600070205080204" pitchFamily="50" charset="-128"/>
            </a:rPr>
            <a:t>74.5</a:t>
          </a:r>
          <a:r>
            <a:rPr kumimoji="1" lang="ja-JP" altLang="en-US" sz="1050">
              <a:latin typeface="ＭＳ Ｐゴシック" panose="020B0600070205080204" pitchFamily="50" charset="-128"/>
              <a:ea typeface="ＭＳ Ｐゴシック" panose="020B0600070205080204" pitchFamily="50" charset="-128"/>
            </a:rPr>
            <a:t>％、自主財源</a:t>
          </a:r>
          <a:r>
            <a:rPr kumimoji="1" lang="en-US" altLang="ja-JP" sz="1050">
              <a:latin typeface="ＭＳ Ｐゴシック" panose="020B0600070205080204" pitchFamily="50" charset="-128"/>
              <a:ea typeface="ＭＳ Ｐゴシック" panose="020B0600070205080204" pitchFamily="50" charset="-128"/>
            </a:rPr>
            <a:t>25.5</a:t>
          </a:r>
          <a:r>
            <a:rPr kumimoji="1" lang="ja-JP" altLang="en-US" sz="1050">
              <a:latin typeface="ＭＳ Ｐゴシック" panose="020B0600070205080204" pitchFamily="50" charset="-128"/>
              <a:ea typeface="ＭＳ Ｐゴシック" panose="020B0600070205080204" pitchFamily="50" charset="-128"/>
            </a:rPr>
            <a:t>％（うち地方税</a:t>
          </a:r>
          <a:r>
            <a:rPr kumimoji="1" lang="en-US" altLang="ja-JP" sz="1050">
              <a:latin typeface="ＭＳ Ｐゴシック" panose="020B0600070205080204" pitchFamily="50" charset="-128"/>
              <a:ea typeface="ＭＳ Ｐゴシック" panose="020B0600070205080204" pitchFamily="50" charset="-128"/>
            </a:rPr>
            <a:t>4.7</a:t>
          </a:r>
          <a:r>
            <a:rPr kumimoji="1" lang="ja-JP" altLang="en-US" sz="1050">
              <a:latin typeface="ＭＳ Ｐゴシック" panose="020B0600070205080204" pitchFamily="50" charset="-128"/>
              <a:ea typeface="ＭＳ Ｐゴシック" panose="020B0600070205080204" pitchFamily="50" charset="-128"/>
            </a:rPr>
            <a:t>％））</a:t>
          </a:r>
          <a:endParaRPr kumimoji="1" lang="en-US" altLang="ja-JP" sz="1050">
            <a:latin typeface="ＭＳ Ｐゴシック" panose="020B0600070205080204" pitchFamily="50" charset="-128"/>
            <a:ea typeface="ＭＳ Ｐゴシック" panose="020B0600070205080204" pitchFamily="50" charset="-128"/>
          </a:endParaRPr>
        </a:p>
        <a:p>
          <a:r>
            <a:rPr kumimoji="1" lang="ja-JP" altLang="en-US" sz="1050">
              <a:latin typeface="ＭＳ Ｐゴシック" panose="020B0600070205080204" pitchFamily="50" charset="-128"/>
              <a:ea typeface="ＭＳ Ｐゴシック" panose="020B0600070205080204" pitchFamily="50" charset="-128"/>
            </a:rPr>
            <a:t>令和５年度の税収については前年度比</a:t>
          </a:r>
          <a:r>
            <a:rPr kumimoji="1" lang="en-US" altLang="ja-JP" sz="1050">
              <a:latin typeface="ＭＳ Ｐゴシック" panose="020B0600070205080204" pitchFamily="50" charset="-128"/>
              <a:ea typeface="ＭＳ Ｐゴシック" panose="020B0600070205080204" pitchFamily="50" charset="-128"/>
            </a:rPr>
            <a:t>0.9</a:t>
          </a:r>
          <a:r>
            <a:rPr kumimoji="1" lang="ja-JP" altLang="en-US" sz="1050">
              <a:latin typeface="ＭＳ Ｐゴシック" panose="020B0600070205080204" pitchFamily="50" charset="-128"/>
              <a:ea typeface="ＭＳ Ｐゴシック" panose="020B0600070205080204" pitchFamily="50" charset="-128"/>
            </a:rPr>
            <a:t>％減となった。たばこ税が前年度</a:t>
          </a:r>
          <a:r>
            <a:rPr kumimoji="1" lang="en-US" altLang="ja-JP" sz="1050">
              <a:latin typeface="ＭＳ Ｐゴシック" panose="020B0600070205080204" pitchFamily="50" charset="-128"/>
              <a:ea typeface="ＭＳ Ｐゴシック" panose="020B0600070205080204" pitchFamily="50" charset="-128"/>
            </a:rPr>
            <a:t>0.7</a:t>
          </a:r>
          <a:r>
            <a:rPr kumimoji="1" lang="ja-JP" altLang="en-US" sz="1050">
              <a:latin typeface="ＭＳ Ｐゴシック" panose="020B0600070205080204" pitchFamily="50" charset="-128"/>
              <a:ea typeface="ＭＳ Ｐゴシック" panose="020B0600070205080204" pitchFamily="50" charset="-128"/>
            </a:rPr>
            <a:t>％減となったものの、固定資産税は前年度比</a:t>
          </a:r>
          <a:r>
            <a:rPr kumimoji="1" lang="en-US" altLang="ja-JP" sz="1050">
              <a:latin typeface="ＭＳ Ｐゴシック" panose="020B0600070205080204" pitchFamily="50" charset="-128"/>
              <a:ea typeface="ＭＳ Ｐゴシック" panose="020B0600070205080204" pitchFamily="50" charset="-128"/>
            </a:rPr>
            <a:t>2.5</a:t>
          </a:r>
          <a:r>
            <a:rPr kumimoji="1" lang="ja-JP" altLang="en-US" sz="1050">
              <a:latin typeface="ＭＳ Ｐゴシック" panose="020B0600070205080204" pitchFamily="50" charset="-128"/>
              <a:ea typeface="ＭＳ Ｐゴシック" panose="020B0600070205080204" pitchFamily="50" charset="-128"/>
            </a:rPr>
            <a:t>％増であるが町民税、軽自動車税はいずれも減額となり、特に町民税では前年度比</a:t>
          </a:r>
          <a:r>
            <a:rPr kumimoji="1" lang="en-US" altLang="ja-JP" sz="1050">
              <a:latin typeface="ＭＳ Ｐゴシック" panose="020B0600070205080204" pitchFamily="50" charset="-128"/>
              <a:ea typeface="ＭＳ Ｐゴシック" panose="020B0600070205080204" pitchFamily="50" charset="-128"/>
            </a:rPr>
            <a:t>5.2</a:t>
          </a:r>
          <a:r>
            <a:rPr kumimoji="1" lang="ja-JP" altLang="en-US" sz="1050">
              <a:latin typeface="ＭＳ Ｐゴシック" panose="020B0600070205080204" pitchFamily="50" charset="-128"/>
              <a:ea typeface="ＭＳ Ｐゴシック" panose="020B0600070205080204" pitchFamily="50" charset="-128"/>
            </a:rPr>
            <a:t>％減となっている。</a:t>
          </a:r>
          <a:endParaRPr kumimoji="1" lang="en-US" altLang="ja-JP" sz="1050">
            <a:latin typeface="ＭＳ Ｐゴシック" panose="020B0600070205080204" pitchFamily="50" charset="-128"/>
            <a:ea typeface="ＭＳ Ｐゴシック" panose="020B0600070205080204" pitchFamily="50" charset="-128"/>
          </a:endParaRPr>
        </a:p>
        <a:p>
          <a:r>
            <a:rPr kumimoji="1" lang="ja-JP" altLang="en-US" sz="1050">
              <a:latin typeface="ＭＳ Ｐゴシック" panose="020B0600070205080204" pitchFamily="50" charset="-128"/>
              <a:ea typeface="ＭＳ Ｐゴシック" panose="020B0600070205080204" pitchFamily="50" charset="-128"/>
            </a:rPr>
            <a:t>基準財政需要額は公債費の減により前年度比１</a:t>
          </a:r>
          <a:r>
            <a:rPr kumimoji="1" lang="en-US" altLang="ja-JP" sz="1050">
              <a:latin typeface="ＭＳ Ｐゴシック" panose="020B0600070205080204" pitchFamily="50" charset="-128"/>
              <a:ea typeface="ＭＳ Ｐゴシック" panose="020B0600070205080204" pitchFamily="50" charset="-128"/>
            </a:rPr>
            <a:t>.0</a:t>
          </a:r>
          <a:r>
            <a:rPr kumimoji="1" lang="ja-JP" altLang="en-US" sz="1050">
              <a:latin typeface="ＭＳ Ｐゴシック" panose="020B0600070205080204" pitchFamily="50" charset="-128"/>
              <a:ea typeface="ＭＳ Ｐゴシック" panose="020B0600070205080204" pitchFamily="50" charset="-128"/>
            </a:rPr>
            <a:t>％減、基準財政収入額は交付金の伸びにより前年度比</a:t>
          </a:r>
          <a:r>
            <a:rPr kumimoji="1" lang="en-US" altLang="ja-JP" sz="1050">
              <a:latin typeface="ＭＳ Ｐゴシック" panose="020B0600070205080204" pitchFamily="50" charset="-128"/>
              <a:ea typeface="ＭＳ Ｐゴシック" panose="020B0600070205080204" pitchFamily="50" charset="-128"/>
            </a:rPr>
            <a:t>0.1</a:t>
          </a:r>
          <a:r>
            <a:rPr kumimoji="1" lang="ja-JP" altLang="en-US" sz="1050">
              <a:latin typeface="ＭＳ Ｐゴシック" panose="020B0600070205080204" pitchFamily="50" charset="-128"/>
              <a:ea typeface="ＭＳ Ｐゴシック" panose="020B0600070205080204" pitchFamily="50" charset="-128"/>
            </a:rPr>
            <a:t>％増となったことで財政力指数は増減なしとなったが、より一層の徴収率の向上や観光や移住施策等の継続により町全体の歳入を確保することが求められる。</a:t>
          </a:r>
          <a:endParaRPr kumimoji="1" lang="en-US" altLang="ja-JP" sz="105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7E63929F-8882-4DA9-86B5-F4B7254D0924}"/>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A28D3F2C-F9F7-4377-9A49-F47BD31FEF41}"/>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CF042A0E-EFF2-4B6B-A30C-90BCC0CC149B}"/>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D3175807-36B8-4C72-96F0-C3695293B777}"/>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F1F9E2D9-CD44-4CC3-807E-D6DBC5A7CBA3}"/>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F44CADB0-6A45-4F2D-B29F-000F70F42CC1}"/>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C7F8DB3-D1EE-4FC0-AA7D-93D369807D96}"/>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8F27C85F-ED89-42E9-BEF9-59FA476E26AF}"/>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97C12C50-038A-463D-9193-57EB3F982AFB}"/>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B8B3C8A3-2092-4097-B6F9-9CA9050734F9}"/>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450FFD6D-3628-45AA-9297-BA47EABBC268}"/>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CC35F652-5D71-4EAE-9814-25F6CCD99059}"/>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1CBB5FB6-FEE4-4E94-85F5-0770FB3F1627}"/>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A2DD786-9BF0-4FDF-AFDB-87B09B781E84}"/>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56727</xdr:rowOff>
    </xdr:from>
    <xdr:to>
      <xdr:col>23</xdr:col>
      <xdr:colOff>133350</xdr:colOff>
      <xdr:row>44</xdr:row>
      <xdr:rowOff>165100</xdr:rowOff>
    </xdr:to>
    <xdr:cxnSp macro="">
      <xdr:nvCxnSpPr>
        <xdr:cNvPr id="63" name="直線コネクタ 62">
          <a:extLst>
            <a:ext uri="{FF2B5EF4-FFF2-40B4-BE49-F238E27FC236}">
              <a16:creationId xmlns:a16="http://schemas.microsoft.com/office/drawing/2014/main" id="{61EF11B8-64EE-4C27-A397-B9D0B277545D}"/>
            </a:ext>
          </a:extLst>
        </xdr:cNvPr>
        <xdr:cNvCxnSpPr/>
      </xdr:nvCxnSpPr>
      <xdr:spPr>
        <a:xfrm flipV="1">
          <a:off x="4953000" y="6228927"/>
          <a:ext cx="0" cy="14799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137177</xdr:rowOff>
    </xdr:from>
    <xdr:ext cx="762000" cy="259045"/>
    <xdr:sp macro="" textlink="">
      <xdr:nvSpPr>
        <xdr:cNvPr id="64" name="財政力最小値テキスト">
          <a:extLst>
            <a:ext uri="{FF2B5EF4-FFF2-40B4-BE49-F238E27FC236}">
              <a16:creationId xmlns:a16="http://schemas.microsoft.com/office/drawing/2014/main" id="{B4793DED-9AD3-4E5D-AEA8-27D4AB0E0F74}"/>
            </a:ext>
          </a:extLst>
        </xdr:cNvPr>
        <xdr:cNvSpPr txBox="1"/>
      </xdr:nvSpPr>
      <xdr:spPr>
        <a:xfrm>
          <a:off x="5041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165100</xdr:rowOff>
    </xdr:from>
    <xdr:to>
      <xdr:col>24</xdr:col>
      <xdr:colOff>12700</xdr:colOff>
      <xdr:row>44</xdr:row>
      <xdr:rowOff>165100</xdr:rowOff>
    </xdr:to>
    <xdr:cxnSp macro="">
      <xdr:nvCxnSpPr>
        <xdr:cNvPr id="65" name="直線コネクタ 64">
          <a:extLst>
            <a:ext uri="{FF2B5EF4-FFF2-40B4-BE49-F238E27FC236}">
              <a16:creationId xmlns:a16="http://schemas.microsoft.com/office/drawing/2014/main" id="{CB3EE5AB-1CA8-4ADB-896A-81E60FF91C58}"/>
            </a:ext>
          </a:extLst>
        </xdr:cNvPr>
        <xdr:cNvCxnSpPr/>
      </xdr:nvCxnSpPr>
      <xdr:spPr>
        <a:xfrm>
          <a:off x="4864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143104</xdr:rowOff>
    </xdr:from>
    <xdr:ext cx="762000" cy="259045"/>
    <xdr:sp macro="" textlink="">
      <xdr:nvSpPr>
        <xdr:cNvPr id="66" name="財政力最大値テキスト">
          <a:extLst>
            <a:ext uri="{FF2B5EF4-FFF2-40B4-BE49-F238E27FC236}">
              <a16:creationId xmlns:a16="http://schemas.microsoft.com/office/drawing/2014/main" id="{CEFD6DEF-9957-4D71-AAE3-1294066772CF}"/>
            </a:ext>
          </a:extLst>
        </xdr:cNvPr>
        <xdr:cNvSpPr txBox="1"/>
      </xdr:nvSpPr>
      <xdr:spPr>
        <a:xfrm>
          <a:off x="5041900" y="59724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56727</xdr:rowOff>
    </xdr:from>
    <xdr:to>
      <xdr:col>24</xdr:col>
      <xdr:colOff>12700</xdr:colOff>
      <xdr:row>36</xdr:row>
      <xdr:rowOff>56727</xdr:rowOff>
    </xdr:to>
    <xdr:cxnSp macro="">
      <xdr:nvCxnSpPr>
        <xdr:cNvPr id="67" name="直線コネクタ 66">
          <a:extLst>
            <a:ext uri="{FF2B5EF4-FFF2-40B4-BE49-F238E27FC236}">
              <a16:creationId xmlns:a16="http://schemas.microsoft.com/office/drawing/2014/main" id="{2D65282A-17B0-4FB7-9A73-000CCBF79FDB}"/>
            </a:ext>
          </a:extLst>
        </xdr:cNvPr>
        <xdr:cNvCxnSpPr/>
      </xdr:nvCxnSpPr>
      <xdr:spPr>
        <a:xfrm>
          <a:off x="4864100" y="62289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132927</xdr:rowOff>
    </xdr:from>
    <xdr:to>
      <xdr:col>23</xdr:col>
      <xdr:colOff>133350</xdr:colOff>
      <xdr:row>44</xdr:row>
      <xdr:rowOff>132927</xdr:rowOff>
    </xdr:to>
    <xdr:cxnSp macro="">
      <xdr:nvCxnSpPr>
        <xdr:cNvPr id="68" name="直線コネクタ 67">
          <a:extLst>
            <a:ext uri="{FF2B5EF4-FFF2-40B4-BE49-F238E27FC236}">
              <a16:creationId xmlns:a16="http://schemas.microsoft.com/office/drawing/2014/main" id="{FDA58CB9-8618-49F4-9956-4088ED908265}"/>
            </a:ext>
          </a:extLst>
        </xdr:cNvPr>
        <xdr:cNvCxnSpPr/>
      </xdr:nvCxnSpPr>
      <xdr:spPr>
        <a:xfrm>
          <a:off x="4114800" y="767672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2133</xdr:rowOff>
    </xdr:from>
    <xdr:ext cx="762000" cy="259045"/>
    <xdr:sp macro="" textlink="">
      <xdr:nvSpPr>
        <xdr:cNvPr id="69" name="財政力平均値テキスト">
          <a:extLst>
            <a:ext uri="{FF2B5EF4-FFF2-40B4-BE49-F238E27FC236}">
              <a16:creationId xmlns:a16="http://schemas.microsoft.com/office/drawing/2014/main" id="{6F3CF032-8551-45BF-9F6B-FA71804E8CF8}"/>
            </a:ext>
          </a:extLst>
        </xdr:cNvPr>
        <xdr:cNvSpPr txBox="1"/>
      </xdr:nvSpPr>
      <xdr:spPr>
        <a:xfrm>
          <a:off x="5041900" y="737448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157056</xdr:rowOff>
    </xdr:from>
    <xdr:to>
      <xdr:col>23</xdr:col>
      <xdr:colOff>184150</xdr:colOff>
      <xdr:row>44</xdr:row>
      <xdr:rowOff>87206</xdr:rowOff>
    </xdr:to>
    <xdr:sp macro="" textlink="">
      <xdr:nvSpPr>
        <xdr:cNvPr id="70" name="フローチャート: 判断 69">
          <a:extLst>
            <a:ext uri="{FF2B5EF4-FFF2-40B4-BE49-F238E27FC236}">
              <a16:creationId xmlns:a16="http://schemas.microsoft.com/office/drawing/2014/main" id="{DF9A1075-4F59-4EF1-A8F4-3B56DA68BE11}"/>
            </a:ext>
          </a:extLst>
        </xdr:cNvPr>
        <xdr:cNvSpPr/>
      </xdr:nvSpPr>
      <xdr:spPr>
        <a:xfrm>
          <a:off x="4902200" y="752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132927</xdr:rowOff>
    </xdr:from>
    <xdr:to>
      <xdr:col>19</xdr:col>
      <xdr:colOff>133350</xdr:colOff>
      <xdr:row>44</xdr:row>
      <xdr:rowOff>140970</xdr:rowOff>
    </xdr:to>
    <xdr:cxnSp macro="">
      <xdr:nvCxnSpPr>
        <xdr:cNvPr id="71" name="直線コネクタ 70">
          <a:extLst>
            <a:ext uri="{FF2B5EF4-FFF2-40B4-BE49-F238E27FC236}">
              <a16:creationId xmlns:a16="http://schemas.microsoft.com/office/drawing/2014/main" id="{288FBB40-9EB9-4CF0-B504-CAB1315B86FF}"/>
            </a:ext>
          </a:extLst>
        </xdr:cNvPr>
        <xdr:cNvCxnSpPr/>
      </xdr:nvCxnSpPr>
      <xdr:spPr>
        <a:xfrm flipV="1">
          <a:off x="3225800" y="7676727"/>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157056</xdr:rowOff>
    </xdr:from>
    <xdr:to>
      <xdr:col>19</xdr:col>
      <xdr:colOff>184150</xdr:colOff>
      <xdr:row>44</xdr:row>
      <xdr:rowOff>87206</xdr:rowOff>
    </xdr:to>
    <xdr:sp macro="" textlink="">
      <xdr:nvSpPr>
        <xdr:cNvPr id="72" name="フローチャート: 判断 71">
          <a:extLst>
            <a:ext uri="{FF2B5EF4-FFF2-40B4-BE49-F238E27FC236}">
              <a16:creationId xmlns:a16="http://schemas.microsoft.com/office/drawing/2014/main" id="{285A6637-279A-420E-A05E-7CCB7B9FD6D8}"/>
            </a:ext>
          </a:extLst>
        </xdr:cNvPr>
        <xdr:cNvSpPr/>
      </xdr:nvSpPr>
      <xdr:spPr>
        <a:xfrm>
          <a:off x="4064000" y="752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97383</xdr:rowOff>
    </xdr:from>
    <xdr:ext cx="736600" cy="259045"/>
    <xdr:sp macro="" textlink="">
      <xdr:nvSpPr>
        <xdr:cNvPr id="73" name="テキスト ボックス 72">
          <a:extLst>
            <a:ext uri="{FF2B5EF4-FFF2-40B4-BE49-F238E27FC236}">
              <a16:creationId xmlns:a16="http://schemas.microsoft.com/office/drawing/2014/main" id="{8B4BFE10-0385-49C5-A242-C245DE339A66}"/>
            </a:ext>
          </a:extLst>
        </xdr:cNvPr>
        <xdr:cNvSpPr txBox="1"/>
      </xdr:nvSpPr>
      <xdr:spPr>
        <a:xfrm>
          <a:off x="3733800" y="72982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140970</xdr:rowOff>
    </xdr:from>
    <xdr:to>
      <xdr:col>15</xdr:col>
      <xdr:colOff>82550</xdr:colOff>
      <xdr:row>44</xdr:row>
      <xdr:rowOff>140970</xdr:rowOff>
    </xdr:to>
    <xdr:cxnSp macro="">
      <xdr:nvCxnSpPr>
        <xdr:cNvPr id="74" name="直線コネクタ 73">
          <a:extLst>
            <a:ext uri="{FF2B5EF4-FFF2-40B4-BE49-F238E27FC236}">
              <a16:creationId xmlns:a16="http://schemas.microsoft.com/office/drawing/2014/main" id="{D44CC35C-DEA3-4269-AD7B-78AD6A64A0F4}"/>
            </a:ext>
          </a:extLst>
        </xdr:cNvPr>
        <xdr:cNvCxnSpPr/>
      </xdr:nvCxnSpPr>
      <xdr:spPr>
        <a:xfrm>
          <a:off x="2336800" y="768477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149013</xdr:rowOff>
    </xdr:from>
    <xdr:to>
      <xdr:col>15</xdr:col>
      <xdr:colOff>133350</xdr:colOff>
      <xdr:row>44</xdr:row>
      <xdr:rowOff>79163</xdr:rowOff>
    </xdr:to>
    <xdr:sp macro="" textlink="">
      <xdr:nvSpPr>
        <xdr:cNvPr id="75" name="フローチャート: 判断 74">
          <a:extLst>
            <a:ext uri="{FF2B5EF4-FFF2-40B4-BE49-F238E27FC236}">
              <a16:creationId xmlns:a16="http://schemas.microsoft.com/office/drawing/2014/main" id="{1FEDE281-DC59-4631-869B-FF2B77510938}"/>
            </a:ext>
          </a:extLst>
        </xdr:cNvPr>
        <xdr:cNvSpPr/>
      </xdr:nvSpPr>
      <xdr:spPr>
        <a:xfrm>
          <a:off x="3175000" y="7521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89340</xdr:rowOff>
    </xdr:from>
    <xdr:ext cx="762000" cy="259045"/>
    <xdr:sp macro="" textlink="">
      <xdr:nvSpPr>
        <xdr:cNvPr id="76" name="テキスト ボックス 75">
          <a:extLst>
            <a:ext uri="{FF2B5EF4-FFF2-40B4-BE49-F238E27FC236}">
              <a16:creationId xmlns:a16="http://schemas.microsoft.com/office/drawing/2014/main" id="{E6485CF7-FB06-4C84-952F-A062821AE542}"/>
            </a:ext>
          </a:extLst>
        </xdr:cNvPr>
        <xdr:cNvSpPr txBox="1"/>
      </xdr:nvSpPr>
      <xdr:spPr>
        <a:xfrm>
          <a:off x="2844800" y="7290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140970</xdr:rowOff>
    </xdr:from>
    <xdr:to>
      <xdr:col>11</xdr:col>
      <xdr:colOff>31750</xdr:colOff>
      <xdr:row>44</xdr:row>
      <xdr:rowOff>140970</xdr:rowOff>
    </xdr:to>
    <xdr:cxnSp macro="">
      <xdr:nvCxnSpPr>
        <xdr:cNvPr id="77" name="直線コネクタ 76">
          <a:extLst>
            <a:ext uri="{FF2B5EF4-FFF2-40B4-BE49-F238E27FC236}">
              <a16:creationId xmlns:a16="http://schemas.microsoft.com/office/drawing/2014/main" id="{B2106E44-5B30-4B4A-88CB-1276C2819AD8}"/>
            </a:ext>
          </a:extLst>
        </xdr:cNvPr>
        <xdr:cNvCxnSpPr/>
      </xdr:nvCxnSpPr>
      <xdr:spPr>
        <a:xfrm>
          <a:off x="1447800" y="768477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41910</xdr:rowOff>
    </xdr:from>
    <xdr:to>
      <xdr:col>11</xdr:col>
      <xdr:colOff>82550</xdr:colOff>
      <xdr:row>44</xdr:row>
      <xdr:rowOff>143510</xdr:rowOff>
    </xdr:to>
    <xdr:sp macro="" textlink="">
      <xdr:nvSpPr>
        <xdr:cNvPr id="78" name="フローチャート: 判断 77">
          <a:extLst>
            <a:ext uri="{FF2B5EF4-FFF2-40B4-BE49-F238E27FC236}">
              <a16:creationId xmlns:a16="http://schemas.microsoft.com/office/drawing/2014/main" id="{D0BB4E1D-917C-4FDA-9CD2-1BBFE981A2BD}"/>
            </a:ext>
          </a:extLst>
        </xdr:cNvPr>
        <xdr:cNvSpPr/>
      </xdr:nvSpPr>
      <xdr:spPr>
        <a:xfrm>
          <a:off x="2286000" y="758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153687</xdr:rowOff>
    </xdr:from>
    <xdr:ext cx="762000" cy="259045"/>
    <xdr:sp macro="" textlink="">
      <xdr:nvSpPr>
        <xdr:cNvPr id="79" name="テキスト ボックス 78">
          <a:extLst>
            <a:ext uri="{FF2B5EF4-FFF2-40B4-BE49-F238E27FC236}">
              <a16:creationId xmlns:a16="http://schemas.microsoft.com/office/drawing/2014/main" id="{8032EDC1-FEBC-430B-A05C-D4A9A25AC45C}"/>
            </a:ext>
          </a:extLst>
        </xdr:cNvPr>
        <xdr:cNvSpPr txBox="1"/>
      </xdr:nvSpPr>
      <xdr:spPr>
        <a:xfrm>
          <a:off x="1955800" y="7354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49954</xdr:rowOff>
    </xdr:from>
    <xdr:to>
      <xdr:col>7</xdr:col>
      <xdr:colOff>31750</xdr:colOff>
      <xdr:row>44</xdr:row>
      <xdr:rowOff>151554</xdr:rowOff>
    </xdr:to>
    <xdr:sp macro="" textlink="">
      <xdr:nvSpPr>
        <xdr:cNvPr id="80" name="フローチャート: 判断 79">
          <a:extLst>
            <a:ext uri="{FF2B5EF4-FFF2-40B4-BE49-F238E27FC236}">
              <a16:creationId xmlns:a16="http://schemas.microsoft.com/office/drawing/2014/main" id="{A642A2A8-96E4-4984-8F53-6FFDF959B580}"/>
            </a:ext>
          </a:extLst>
        </xdr:cNvPr>
        <xdr:cNvSpPr/>
      </xdr:nvSpPr>
      <xdr:spPr>
        <a:xfrm>
          <a:off x="1397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161731</xdr:rowOff>
    </xdr:from>
    <xdr:ext cx="762000" cy="259045"/>
    <xdr:sp macro="" textlink="">
      <xdr:nvSpPr>
        <xdr:cNvPr id="81" name="テキスト ボックス 80">
          <a:extLst>
            <a:ext uri="{FF2B5EF4-FFF2-40B4-BE49-F238E27FC236}">
              <a16:creationId xmlns:a16="http://schemas.microsoft.com/office/drawing/2014/main" id="{9FF0DE28-E890-4B4F-85EE-8DC2E955F648}"/>
            </a:ext>
          </a:extLst>
        </xdr:cNvPr>
        <xdr:cNvSpPr txBox="1"/>
      </xdr:nvSpPr>
      <xdr:spPr>
        <a:xfrm>
          <a:off x="1066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1F05856B-E339-4EA5-9900-485A29FA3C31}"/>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EF14CDC2-023B-45BF-BD42-E6B9178985E9}"/>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8F94753C-B552-4CC8-88B9-5853A387C36E}"/>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9EE30E57-8DB1-4CA5-AEEC-9BFD9BD56393}"/>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8CF2854D-BAB4-4818-94C0-C906B755C31B}"/>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82127</xdr:rowOff>
    </xdr:from>
    <xdr:to>
      <xdr:col>23</xdr:col>
      <xdr:colOff>184150</xdr:colOff>
      <xdr:row>45</xdr:row>
      <xdr:rowOff>12277</xdr:rowOff>
    </xdr:to>
    <xdr:sp macro="" textlink="">
      <xdr:nvSpPr>
        <xdr:cNvPr id="87" name="楕円 86">
          <a:extLst>
            <a:ext uri="{FF2B5EF4-FFF2-40B4-BE49-F238E27FC236}">
              <a16:creationId xmlns:a16="http://schemas.microsoft.com/office/drawing/2014/main" id="{131AD048-351D-481D-A16F-BB94B87D4D52}"/>
            </a:ext>
          </a:extLst>
        </xdr:cNvPr>
        <xdr:cNvSpPr/>
      </xdr:nvSpPr>
      <xdr:spPr>
        <a:xfrm>
          <a:off x="4902200" y="7625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149454</xdr:rowOff>
    </xdr:from>
    <xdr:ext cx="762000" cy="259045"/>
    <xdr:sp macro="" textlink="">
      <xdr:nvSpPr>
        <xdr:cNvPr id="88" name="財政力該当値テキスト">
          <a:extLst>
            <a:ext uri="{FF2B5EF4-FFF2-40B4-BE49-F238E27FC236}">
              <a16:creationId xmlns:a16="http://schemas.microsoft.com/office/drawing/2014/main" id="{870A69C3-CE81-42D1-9175-C28719C5B619}"/>
            </a:ext>
          </a:extLst>
        </xdr:cNvPr>
        <xdr:cNvSpPr txBox="1"/>
      </xdr:nvSpPr>
      <xdr:spPr>
        <a:xfrm>
          <a:off x="5041900" y="75218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82127</xdr:rowOff>
    </xdr:from>
    <xdr:to>
      <xdr:col>19</xdr:col>
      <xdr:colOff>184150</xdr:colOff>
      <xdr:row>45</xdr:row>
      <xdr:rowOff>12277</xdr:rowOff>
    </xdr:to>
    <xdr:sp macro="" textlink="">
      <xdr:nvSpPr>
        <xdr:cNvPr id="89" name="楕円 88">
          <a:extLst>
            <a:ext uri="{FF2B5EF4-FFF2-40B4-BE49-F238E27FC236}">
              <a16:creationId xmlns:a16="http://schemas.microsoft.com/office/drawing/2014/main" id="{1FB43416-3321-416F-899D-3AD6D3D386DA}"/>
            </a:ext>
          </a:extLst>
        </xdr:cNvPr>
        <xdr:cNvSpPr/>
      </xdr:nvSpPr>
      <xdr:spPr>
        <a:xfrm>
          <a:off x="4064000" y="7625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168504</xdr:rowOff>
    </xdr:from>
    <xdr:ext cx="736600" cy="259045"/>
    <xdr:sp macro="" textlink="">
      <xdr:nvSpPr>
        <xdr:cNvPr id="90" name="テキスト ボックス 89">
          <a:extLst>
            <a:ext uri="{FF2B5EF4-FFF2-40B4-BE49-F238E27FC236}">
              <a16:creationId xmlns:a16="http://schemas.microsoft.com/office/drawing/2014/main" id="{CFF5B036-FF3F-4A16-AE7A-93F3BBBAB108}"/>
            </a:ext>
          </a:extLst>
        </xdr:cNvPr>
        <xdr:cNvSpPr txBox="1"/>
      </xdr:nvSpPr>
      <xdr:spPr>
        <a:xfrm>
          <a:off x="3733800" y="77123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90170</xdr:rowOff>
    </xdr:from>
    <xdr:to>
      <xdr:col>15</xdr:col>
      <xdr:colOff>133350</xdr:colOff>
      <xdr:row>45</xdr:row>
      <xdr:rowOff>20320</xdr:rowOff>
    </xdr:to>
    <xdr:sp macro="" textlink="">
      <xdr:nvSpPr>
        <xdr:cNvPr id="91" name="楕円 90">
          <a:extLst>
            <a:ext uri="{FF2B5EF4-FFF2-40B4-BE49-F238E27FC236}">
              <a16:creationId xmlns:a16="http://schemas.microsoft.com/office/drawing/2014/main" id="{BAFC3E89-88AA-4B29-8BCE-52A19127386D}"/>
            </a:ext>
          </a:extLst>
        </xdr:cNvPr>
        <xdr:cNvSpPr/>
      </xdr:nvSpPr>
      <xdr:spPr>
        <a:xfrm>
          <a:off x="3175000" y="763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45</xdr:row>
      <xdr:rowOff>5097</xdr:rowOff>
    </xdr:from>
    <xdr:ext cx="762000" cy="259045"/>
    <xdr:sp macro="" textlink="">
      <xdr:nvSpPr>
        <xdr:cNvPr id="92" name="テキスト ボックス 91">
          <a:extLst>
            <a:ext uri="{FF2B5EF4-FFF2-40B4-BE49-F238E27FC236}">
              <a16:creationId xmlns:a16="http://schemas.microsoft.com/office/drawing/2014/main" id="{63DAADBD-83CC-420C-B881-FF1EE8038086}"/>
            </a:ext>
          </a:extLst>
        </xdr:cNvPr>
        <xdr:cNvSpPr txBox="1"/>
      </xdr:nvSpPr>
      <xdr:spPr>
        <a:xfrm>
          <a:off x="2844800" y="7720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90170</xdr:rowOff>
    </xdr:from>
    <xdr:to>
      <xdr:col>11</xdr:col>
      <xdr:colOff>82550</xdr:colOff>
      <xdr:row>45</xdr:row>
      <xdr:rowOff>20320</xdr:rowOff>
    </xdr:to>
    <xdr:sp macro="" textlink="">
      <xdr:nvSpPr>
        <xdr:cNvPr id="93" name="楕円 92">
          <a:extLst>
            <a:ext uri="{FF2B5EF4-FFF2-40B4-BE49-F238E27FC236}">
              <a16:creationId xmlns:a16="http://schemas.microsoft.com/office/drawing/2014/main" id="{2AFDF702-15C8-4A17-8C02-AA98FFDA0B51}"/>
            </a:ext>
          </a:extLst>
        </xdr:cNvPr>
        <xdr:cNvSpPr/>
      </xdr:nvSpPr>
      <xdr:spPr>
        <a:xfrm>
          <a:off x="2286000" y="763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45</xdr:row>
      <xdr:rowOff>5097</xdr:rowOff>
    </xdr:from>
    <xdr:ext cx="762000" cy="259045"/>
    <xdr:sp macro="" textlink="">
      <xdr:nvSpPr>
        <xdr:cNvPr id="94" name="テキスト ボックス 93">
          <a:extLst>
            <a:ext uri="{FF2B5EF4-FFF2-40B4-BE49-F238E27FC236}">
              <a16:creationId xmlns:a16="http://schemas.microsoft.com/office/drawing/2014/main" id="{35DC8B4E-FF65-422C-AC31-16810D4F84E1}"/>
            </a:ext>
          </a:extLst>
        </xdr:cNvPr>
        <xdr:cNvSpPr txBox="1"/>
      </xdr:nvSpPr>
      <xdr:spPr>
        <a:xfrm>
          <a:off x="1955800" y="7720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90170</xdr:rowOff>
    </xdr:from>
    <xdr:to>
      <xdr:col>7</xdr:col>
      <xdr:colOff>31750</xdr:colOff>
      <xdr:row>45</xdr:row>
      <xdr:rowOff>20320</xdr:rowOff>
    </xdr:to>
    <xdr:sp macro="" textlink="">
      <xdr:nvSpPr>
        <xdr:cNvPr id="95" name="楕円 94">
          <a:extLst>
            <a:ext uri="{FF2B5EF4-FFF2-40B4-BE49-F238E27FC236}">
              <a16:creationId xmlns:a16="http://schemas.microsoft.com/office/drawing/2014/main" id="{2190BA75-561C-4881-AA0C-FEF6ED4E1E0B}"/>
            </a:ext>
          </a:extLst>
        </xdr:cNvPr>
        <xdr:cNvSpPr/>
      </xdr:nvSpPr>
      <xdr:spPr>
        <a:xfrm>
          <a:off x="1397000" y="763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45</xdr:row>
      <xdr:rowOff>5097</xdr:rowOff>
    </xdr:from>
    <xdr:ext cx="762000" cy="259045"/>
    <xdr:sp macro="" textlink="">
      <xdr:nvSpPr>
        <xdr:cNvPr id="96" name="テキスト ボックス 95">
          <a:extLst>
            <a:ext uri="{FF2B5EF4-FFF2-40B4-BE49-F238E27FC236}">
              <a16:creationId xmlns:a16="http://schemas.microsoft.com/office/drawing/2014/main" id="{65B0356C-CA75-4DE3-99BC-3C6AE43C34E3}"/>
            </a:ext>
          </a:extLst>
        </xdr:cNvPr>
        <xdr:cNvSpPr txBox="1"/>
      </xdr:nvSpPr>
      <xdr:spPr>
        <a:xfrm>
          <a:off x="1066800" y="7720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F4D72310-0400-4F89-B22A-FE3188464749}"/>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1BA5C11F-146E-40F6-BEB2-46FA5DAE1932}"/>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EDA3E555-35AB-4481-B114-736B8A0AAF02}"/>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FFC933-B73A-4305-9B9C-E7DD2FBBFDBA}"/>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8740C2C1-18D7-4FFB-906F-00EAB7CFB135}"/>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7D32686A-86F7-4ACD-B46A-59CFC9F657C3}"/>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2DE60C7C-39FB-479C-989D-A03320E85AC5}"/>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C23B2E9C-1A7F-434D-8087-373B7378DBC5}"/>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B4AA4B2C-3A58-4F22-BC78-26BD104A894A}"/>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4E8A84DF-E974-48A1-B237-D4D6DA90F72F}"/>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C5F8A971-2D29-43D8-954C-A65365422CE1}"/>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7E1FAF26-03CE-45A1-B320-C01A39EDFD7E}"/>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689D5676-BE6B-4465-A138-BE75C7FB2BC1}"/>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通常収支比率は前年度</a:t>
          </a:r>
          <a:r>
            <a:rPr kumimoji="1" lang="en-US" altLang="ja-JP" sz="1200">
              <a:latin typeface="ＭＳ Ｐゴシック" panose="020B0600070205080204" pitchFamily="50" charset="-128"/>
              <a:ea typeface="ＭＳ Ｐゴシック" panose="020B0600070205080204" pitchFamily="50" charset="-128"/>
            </a:rPr>
            <a:t>85.6</a:t>
          </a:r>
          <a:r>
            <a:rPr kumimoji="1" lang="ja-JP" altLang="en-US" sz="1200">
              <a:latin typeface="ＭＳ Ｐゴシック" panose="020B0600070205080204" pitchFamily="50" charset="-128"/>
              <a:ea typeface="ＭＳ Ｐゴシック" panose="020B0600070205080204" pitchFamily="50" charset="-128"/>
            </a:rPr>
            <a:t>％と比較して</a:t>
          </a:r>
          <a:r>
            <a:rPr kumimoji="1" lang="en-US" altLang="ja-JP" sz="1200">
              <a:latin typeface="ＭＳ Ｐゴシック" panose="020B0600070205080204" pitchFamily="50" charset="-128"/>
              <a:ea typeface="ＭＳ Ｐゴシック" panose="020B0600070205080204" pitchFamily="50" charset="-128"/>
            </a:rPr>
            <a:t>6.1</a:t>
          </a:r>
          <a:r>
            <a:rPr kumimoji="1" lang="ja-JP" altLang="en-US" sz="1200">
              <a:latin typeface="ＭＳ Ｐゴシック" panose="020B0600070205080204" pitchFamily="50" charset="-128"/>
              <a:ea typeface="ＭＳ Ｐゴシック" panose="020B0600070205080204" pitchFamily="50" charset="-128"/>
            </a:rPr>
            <a:t>ポイント上昇した。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令和４年度は、歳入経常一般財源が減少したが、経常経費充当一般財源のうち、公債費及び物件費が増加したため、経常収支比率は上昇した。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令和５年度は、主に物件費において物価高騰の影響により燃料費や光熱水費、委託料等の増額、公債費において償還開始に伴う元利償還金の増、貸付金において第三セクターへの貸付を行ったため経常収支比率が伸び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今後も物価高騰の影響により委託料等の増額が見込まれることや大規模な起債事業の借入れを予定しているため公債費は増えていき、経常収支比率は伸びる見込みであるが、可能な限り経常経費の削減、抑制に努めていく。</a:t>
          </a:r>
          <a:endParaRPr kumimoji="1" lang="en-US" altLang="ja-JP" sz="12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6D974DDD-C329-4764-A51B-7ACDB38F3516}"/>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431BE641-ECF2-4AE6-8819-5DAA9494D56F}"/>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B7B480B4-05A7-4668-976A-3BE42C48AAC6}"/>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46FF0B78-3794-43D8-BCC8-E2724E9B04F7}"/>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13A1ACB5-B099-412C-BC9C-10FF1255E961}"/>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1958E225-89BF-4CCB-BF05-AC99CACEBD79}"/>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F09F6E78-1DED-4B83-AC3D-E720C8D14A11}"/>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1BFF6C9E-321B-47DC-993C-F22A41AAFEAD}"/>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C494E94E-6A49-4C62-98DE-0FEB538CC689}"/>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6CC498B1-9539-4933-BEFC-548500637D75}"/>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2E4D6127-8025-407A-ACF3-2ACE406B981C}"/>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6C3417D8-458F-4D8A-B21E-CCC5CDA75287}"/>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F43DDB54-ED83-466D-93AF-62DFEABCEDA4}"/>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690E9FCC-52B7-43B5-8A26-9F34B267528A}"/>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F351A2F0-1CD7-4453-96D1-1B0C8CB3E34C}"/>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102DEE16-9417-4C44-9D16-B5833F779D49}"/>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137583</xdr:rowOff>
    </xdr:from>
    <xdr:to>
      <xdr:col>23</xdr:col>
      <xdr:colOff>133350</xdr:colOff>
      <xdr:row>66</xdr:row>
      <xdr:rowOff>171027</xdr:rowOff>
    </xdr:to>
    <xdr:cxnSp macro="">
      <xdr:nvCxnSpPr>
        <xdr:cNvPr id="126" name="直線コネクタ 125">
          <a:extLst>
            <a:ext uri="{FF2B5EF4-FFF2-40B4-BE49-F238E27FC236}">
              <a16:creationId xmlns:a16="http://schemas.microsoft.com/office/drawing/2014/main" id="{B032F8D4-0FAF-40AD-8B43-12A60A687304}"/>
            </a:ext>
          </a:extLst>
        </xdr:cNvPr>
        <xdr:cNvCxnSpPr/>
      </xdr:nvCxnSpPr>
      <xdr:spPr>
        <a:xfrm flipV="1">
          <a:off x="4953000" y="9910233"/>
          <a:ext cx="0" cy="157649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143104</xdr:rowOff>
    </xdr:from>
    <xdr:ext cx="762000" cy="259045"/>
    <xdr:sp macro="" textlink="">
      <xdr:nvSpPr>
        <xdr:cNvPr id="127" name="財政構造の弾力性最小値テキスト">
          <a:extLst>
            <a:ext uri="{FF2B5EF4-FFF2-40B4-BE49-F238E27FC236}">
              <a16:creationId xmlns:a16="http://schemas.microsoft.com/office/drawing/2014/main" id="{2FC5E51A-F94A-4E85-8915-3AB570AB27BF}"/>
            </a:ext>
          </a:extLst>
        </xdr:cNvPr>
        <xdr:cNvSpPr txBox="1"/>
      </xdr:nvSpPr>
      <xdr:spPr>
        <a:xfrm>
          <a:off x="5041900" y="114588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171027</xdr:rowOff>
    </xdr:from>
    <xdr:to>
      <xdr:col>24</xdr:col>
      <xdr:colOff>12700</xdr:colOff>
      <xdr:row>66</xdr:row>
      <xdr:rowOff>171027</xdr:rowOff>
    </xdr:to>
    <xdr:cxnSp macro="">
      <xdr:nvCxnSpPr>
        <xdr:cNvPr id="128" name="直線コネクタ 127">
          <a:extLst>
            <a:ext uri="{FF2B5EF4-FFF2-40B4-BE49-F238E27FC236}">
              <a16:creationId xmlns:a16="http://schemas.microsoft.com/office/drawing/2014/main" id="{094341F4-3F23-4739-8A0E-ADE575FF044E}"/>
            </a:ext>
          </a:extLst>
        </xdr:cNvPr>
        <xdr:cNvCxnSpPr/>
      </xdr:nvCxnSpPr>
      <xdr:spPr>
        <a:xfrm>
          <a:off x="4864100" y="114867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52510</xdr:rowOff>
    </xdr:from>
    <xdr:ext cx="762000" cy="259045"/>
    <xdr:sp macro="" textlink="">
      <xdr:nvSpPr>
        <xdr:cNvPr id="129" name="財政構造の弾力性最大値テキスト">
          <a:extLst>
            <a:ext uri="{FF2B5EF4-FFF2-40B4-BE49-F238E27FC236}">
              <a16:creationId xmlns:a16="http://schemas.microsoft.com/office/drawing/2014/main" id="{C37B7BB8-2D0D-4075-B717-25D3CBA33621}"/>
            </a:ext>
          </a:extLst>
        </xdr:cNvPr>
        <xdr:cNvSpPr txBox="1"/>
      </xdr:nvSpPr>
      <xdr:spPr>
        <a:xfrm>
          <a:off x="5041900" y="96537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137583</xdr:rowOff>
    </xdr:from>
    <xdr:to>
      <xdr:col>24</xdr:col>
      <xdr:colOff>12700</xdr:colOff>
      <xdr:row>57</xdr:row>
      <xdr:rowOff>137583</xdr:rowOff>
    </xdr:to>
    <xdr:cxnSp macro="">
      <xdr:nvCxnSpPr>
        <xdr:cNvPr id="130" name="直線コネクタ 129">
          <a:extLst>
            <a:ext uri="{FF2B5EF4-FFF2-40B4-BE49-F238E27FC236}">
              <a16:creationId xmlns:a16="http://schemas.microsoft.com/office/drawing/2014/main" id="{1ABA4DBA-1C64-4D51-9C91-E83CE339380D}"/>
            </a:ext>
          </a:extLst>
        </xdr:cNvPr>
        <xdr:cNvCxnSpPr/>
      </xdr:nvCxnSpPr>
      <xdr:spPr>
        <a:xfrm>
          <a:off x="4864100" y="99102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61</xdr:row>
      <xdr:rowOff>159596</xdr:rowOff>
    </xdr:from>
    <xdr:to>
      <xdr:col>23</xdr:col>
      <xdr:colOff>133350</xdr:colOff>
      <xdr:row>63</xdr:row>
      <xdr:rowOff>62019</xdr:rowOff>
    </xdr:to>
    <xdr:cxnSp macro="">
      <xdr:nvCxnSpPr>
        <xdr:cNvPr id="131" name="直線コネクタ 130">
          <a:extLst>
            <a:ext uri="{FF2B5EF4-FFF2-40B4-BE49-F238E27FC236}">
              <a16:creationId xmlns:a16="http://schemas.microsoft.com/office/drawing/2014/main" id="{CD31362F-E343-4989-92F2-822BD05A009E}"/>
            </a:ext>
          </a:extLst>
        </xdr:cNvPr>
        <xdr:cNvCxnSpPr/>
      </xdr:nvCxnSpPr>
      <xdr:spPr>
        <a:xfrm>
          <a:off x="4114800" y="10618046"/>
          <a:ext cx="838200" cy="245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60</xdr:row>
      <xdr:rowOff>36847</xdr:rowOff>
    </xdr:from>
    <xdr:ext cx="762000" cy="259045"/>
    <xdr:sp macro="" textlink="">
      <xdr:nvSpPr>
        <xdr:cNvPr id="132" name="財政構造の弾力性平均値テキスト">
          <a:extLst>
            <a:ext uri="{FF2B5EF4-FFF2-40B4-BE49-F238E27FC236}">
              <a16:creationId xmlns:a16="http://schemas.microsoft.com/office/drawing/2014/main" id="{D3BF9A41-A184-4B8E-823A-FA09A3508C42}"/>
            </a:ext>
          </a:extLst>
        </xdr:cNvPr>
        <xdr:cNvSpPr txBox="1"/>
      </xdr:nvSpPr>
      <xdr:spPr>
        <a:xfrm>
          <a:off x="5041900" y="103238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61</xdr:row>
      <xdr:rowOff>20320</xdr:rowOff>
    </xdr:from>
    <xdr:to>
      <xdr:col>23</xdr:col>
      <xdr:colOff>184150</xdr:colOff>
      <xdr:row>61</xdr:row>
      <xdr:rowOff>121920</xdr:rowOff>
    </xdr:to>
    <xdr:sp macro="" textlink="">
      <xdr:nvSpPr>
        <xdr:cNvPr id="133" name="フローチャート: 判断 132">
          <a:extLst>
            <a:ext uri="{FF2B5EF4-FFF2-40B4-BE49-F238E27FC236}">
              <a16:creationId xmlns:a16="http://schemas.microsoft.com/office/drawing/2014/main" id="{96EE0C74-5B14-4716-BBCA-BE626DB27996}"/>
            </a:ext>
          </a:extLst>
        </xdr:cNvPr>
        <xdr:cNvSpPr/>
      </xdr:nvSpPr>
      <xdr:spPr>
        <a:xfrm>
          <a:off x="4902200" y="10478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61</xdr:row>
      <xdr:rowOff>22860</xdr:rowOff>
    </xdr:from>
    <xdr:to>
      <xdr:col>19</xdr:col>
      <xdr:colOff>133350</xdr:colOff>
      <xdr:row>61</xdr:row>
      <xdr:rowOff>159596</xdr:rowOff>
    </xdr:to>
    <xdr:cxnSp macro="">
      <xdr:nvCxnSpPr>
        <xdr:cNvPr id="134" name="直線コネクタ 133">
          <a:extLst>
            <a:ext uri="{FF2B5EF4-FFF2-40B4-BE49-F238E27FC236}">
              <a16:creationId xmlns:a16="http://schemas.microsoft.com/office/drawing/2014/main" id="{5C2B91D4-A7B7-456D-A056-241AC36B71B1}"/>
            </a:ext>
          </a:extLst>
        </xdr:cNvPr>
        <xdr:cNvCxnSpPr/>
      </xdr:nvCxnSpPr>
      <xdr:spPr>
        <a:xfrm>
          <a:off x="3225800" y="10481310"/>
          <a:ext cx="889000" cy="136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119380</xdr:rowOff>
    </xdr:from>
    <xdr:to>
      <xdr:col>19</xdr:col>
      <xdr:colOff>184150</xdr:colOff>
      <xdr:row>61</xdr:row>
      <xdr:rowOff>49530</xdr:rowOff>
    </xdr:to>
    <xdr:sp macro="" textlink="">
      <xdr:nvSpPr>
        <xdr:cNvPr id="135" name="フローチャート: 判断 134">
          <a:extLst>
            <a:ext uri="{FF2B5EF4-FFF2-40B4-BE49-F238E27FC236}">
              <a16:creationId xmlns:a16="http://schemas.microsoft.com/office/drawing/2014/main" id="{F242B1A6-E545-4CA5-8753-C9785881857E}"/>
            </a:ext>
          </a:extLst>
        </xdr:cNvPr>
        <xdr:cNvSpPr/>
      </xdr:nvSpPr>
      <xdr:spPr>
        <a:xfrm>
          <a:off x="4064000" y="1040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59</xdr:row>
      <xdr:rowOff>59707</xdr:rowOff>
    </xdr:from>
    <xdr:ext cx="736600" cy="259045"/>
    <xdr:sp macro="" textlink="">
      <xdr:nvSpPr>
        <xdr:cNvPr id="136" name="テキスト ボックス 135">
          <a:extLst>
            <a:ext uri="{FF2B5EF4-FFF2-40B4-BE49-F238E27FC236}">
              <a16:creationId xmlns:a16="http://schemas.microsoft.com/office/drawing/2014/main" id="{9B9C609D-F6BB-4460-AB71-27A6258DA8D4}"/>
            </a:ext>
          </a:extLst>
        </xdr:cNvPr>
        <xdr:cNvSpPr txBox="1"/>
      </xdr:nvSpPr>
      <xdr:spPr>
        <a:xfrm>
          <a:off x="3733800" y="10175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61</xdr:row>
      <xdr:rowOff>22860</xdr:rowOff>
    </xdr:from>
    <xdr:to>
      <xdr:col>15</xdr:col>
      <xdr:colOff>82550</xdr:colOff>
      <xdr:row>62</xdr:row>
      <xdr:rowOff>120862</xdr:rowOff>
    </xdr:to>
    <xdr:cxnSp macro="">
      <xdr:nvCxnSpPr>
        <xdr:cNvPr id="137" name="直線コネクタ 136">
          <a:extLst>
            <a:ext uri="{FF2B5EF4-FFF2-40B4-BE49-F238E27FC236}">
              <a16:creationId xmlns:a16="http://schemas.microsoft.com/office/drawing/2014/main" id="{5696E4BD-486A-4355-AE90-7A9C8429605B}"/>
            </a:ext>
          </a:extLst>
        </xdr:cNvPr>
        <xdr:cNvCxnSpPr/>
      </xdr:nvCxnSpPr>
      <xdr:spPr>
        <a:xfrm flipV="1">
          <a:off x="2336800" y="10481310"/>
          <a:ext cx="889000" cy="269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59</xdr:row>
      <xdr:rowOff>158115</xdr:rowOff>
    </xdr:from>
    <xdr:to>
      <xdr:col>15</xdr:col>
      <xdr:colOff>133350</xdr:colOff>
      <xdr:row>60</xdr:row>
      <xdr:rowOff>88265</xdr:rowOff>
    </xdr:to>
    <xdr:sp macro="" textlink="">
      <xdr:nvSpPr>
        <xdr:cNvPr id="138" name="フローチャート: 判断 137">
          <a:extLst>
            <a:ext uri="{FF2B5EF4-FFF2-40B4-BE49-F238E27FC236}">
              <a16:creationId xmlns:a16="http://schemas.microsoft.com/office/drawing/2014/main" id="{C8B18E1E-F410-4756-BB82-D519BCEB90D4}"/>
            </a:ext>
          </a:extLst>
        </xdr:cNvPr>
        <xdr:cNvSpPr/>
      </xdr:nvSpPr>
      <xdr:spPr>
        <a:xfrm>
          <a:off x="3175000" y="10273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98442</xdr:rowOff>
    </xdr:from>
    <xdr:ext cx="762000" cy="259045"/>
    <xdr:sp macro="" textlink="">
      <xdr:nvSpPr>
        <xdr:cNvPr id="139" name="テキスト ボックス 138">
          <a:extLst>
            <a:ext uri="{FF2B5EF4-FFF2-40B4-BE49-F238E27FC236}">
              <a16:creationId xmlns:a16="http://schemas.microsoft.com/office/drawing/2014/main" id="{894183A2-211A-419A-8164-6C1D50764096}"/>
            </a:ext>
          </a:extLst>
        </xdr:cNvPr>
        <xdr:cNvSpPr txBox="1"/>
      </xdr:nvSpPr>
      <xdr:spPr>
        <a:xfrm>
          <a:off x="2844800" y="100425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68580</xdr:rowOff>
    </xdr:from>
    <xdr:to>
      <xdr:col>11</xdr:col>
      <xdr:colOff>31750</xdr:colOff>
      <xdr:row>62</xdr:row>
      <xdr:rowOff>120862</xdr:rowOff>
    </xdr:to>
    <xdr:cxnSp macro="">
      <xdr:nvCxnSpPr>
        <xdr:cNvPr id="140" name="直線コネクタ 139">
          <a:extLst>
            <a:ext uri="{FF2B5EF4-FFF2-40B4-BE49-F238E27FC236}">
              <a16:creationId xmlns:a16="http://schemas.microsoft.com/office/drawing/2014/main" id="{499C58C8-0B82-4D18-9083-9EC9067213DF}"/>
            </a:ext>
          </a:extLst>
        </xdr:cNvPr>
        <xdr:cNvCxnSpPr/>
      </xdr:nvCxnSpPr>
      <xdr:spPr>
        <a:xfrm>
          <a:off x="1447800" y="10698480"/>
          <a:ext cx="889000" cy="522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61</xdr:row>
      <xdr:rowOff>52494</xdr:rowOff>
    </xdr:from>
    <xdr:to>
      <xdr:col>11</xdr:col>
      <xdr:colOff>82550</xdr:colOff>
      <xdr:row>61</xdr:row>
      <xdr:rowOff>154094</xdr:rowOff>
    </xdr:to>
    <xdr:sp macro="" textlink="">
      <xdr:nvSpPr>
        <xdr:cNvPr id="141" name="フローチャート: 判断 140">
          <a:extLst>
            <a:ext uri="{FF2B5EF4-FFF2-40B4-BE49-F238E27FC236}">
              <a16:creationId xmlns:a16="http://schemas.microsoft.com/office/drawing/2014/main" id="{D5733934-AD4E-49E6-A90E-38182985918F}"/>
            </a:ext>
          </a:extLst>
        </xdr:cNvPr>
        <xdr:cNvSpPr/>
      </xdr:nvSpPr>
      <xdr:spPr>
        <a:xfrm>
          <a:off x="2286000" y="10510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164271</xdr:rowOff>
    </xdr:from>
    <xdr:ext cx="762000" cy="259045"/>
    <xdr:sp macro="" textlink="">
      <xdr:nvSpPr>
        <xdr:cNvPr id="142" name="テキスト ボックス 141">
          <a:extLst>
            <a:ext uri="{FF2B5EF4-FFF2-40B4-BE49-F238E27FC236}">
              <a16:creationId xmlns:a16="http://schemas.microsoft.com/office/drawing/2014/main" id="{56992209-9FE4-4BCE-B073-0FCB4CF4EAFF}"/>
            </a:ext>
          </a:extLst>
        </xdr:cNvPr>
        <xdr:cNvSpPr txBox="1"/>
      </xdr:nvSpPr>
      <xdr:spPr>
        <a:xfrm>
          <a:off x="1955800" y="10279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104775</xdr:rowOff>
    </xdr:from>
    <xdr:to>
      <xdr:col>7</xdr:col>
      <xdr:colOff>31750</xdr:colOff>
      <xdr:row>62</xdr:row>
      <xdr:rowOff>34925</xdr:rowOff>
    </xdr:to>
    <xdr:sp macro="" textlink="">
      <xdr:nvSpPr>
        <xdr:cNvPr id="143" name="フローチャート: 判断 142">
          <a:extLst>
            <a:ext uri="{FF2B5EF4-FFF2-40B4-BE49-F238E27FC236}">
              <a16:creationId xmlns:a16="http://schemas.microsoft.com/office/drawing/2014/main" id="{B076348D-50E9-4923-88C6-A30C8164CFA0}"/>
            </a:ext>
          </a:extLst>
        </xdr:cNvPr>
        <xdr:cNvSpPr/>
      </xdr:nvSpPr>
      <xdr:spPr>
        <a:xfrm>
          <a:off x="1397000" y="10563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45102</xdr:rowOff>
    </xdr:from>
    <xdr:ext cx="762000" cy="259045"/>
    <xdr:sp macro="" textlink="">
      <xdr:nvSpPr>
        <xdr:cNvPr id="144" name="テキスト ボックス 143">
          <a:extLst>
            <a:ext uri="{FF2B5EF4-FFF2-40B4-BE49-F238E27FC236}">
              <a16:creationId xmlns:a16="http://schemas.microsoft.com/office/drawing/2014/main" id="{6DABC2DF-4AEE-4BC3-B29B-19370267D955}"/>
            </a:ext>
          </a:extLst>
        </xdr:cNvPr>
        <xdr:cNvSpPr txBox="1"/>
      </xdr:nvSpPr>
      <xdr:spPr>
        <a:xfrm>
          <a:off x="1066800" y="103321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C19AFEB0-FB99-4D7F-AC12-53F85AED156C}"/>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3CB9EC89-045D-472A-B632-4D6061EDAE7B}"/>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9F3350F1-C88A-4BCE-9253-068E1ECB0B5F}"/>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AD46F5D6-DEE3-43D2-B1AE-D342768B9ABC}"/>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3D57EA11-D67F-48D3-BF14-BBD6F76A171D}"/>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11219</xdr:rowOff>
    </xdr:from>
    <xdr:to>
      <xdr:col>23</xdr:col>
      <xdr:colOff>184150</xdr:colOff>
      <xdr:row>63</xdr:row>
      <xdr:rowOff>112819</xdr:rowOff>
    </xdr:to>
    <xdr:sp macro="" textlink="">
      <xdr:nvSpPr>
        <xdr:cNvPr id="150" name="楕円 149">
          <a:extLst>
            <a:ext uri="{FF2B5EF4-FFF2-40B4-BE49-F238E27FC236}">
              <a16:creationId xmlns:a16="http://schemas.microsoft.com/office/drawing/2014/main" id="{3F24F3BA-AB9B-4AEF-83FA-9464CC0B8CEB}"/>
            </a:ext>
          </a:extLst>
        </xdr:cNvPr>
        <xdr:cNvSpPr/>
      </xdr:nvSpPr>
      <xdr:spPr>
        <a:xfrm>
          <a:off x="4902200" y="10812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154746</xdr:rowOff>
    </xdr:from>
    <xdr:ext cx="762000" cy="259045"/>
    <xdr:sp macro="" textlink="">
      <xdr:nvSpPr>
        <xdr:cNvPr id="151" name="財政構造の弾力性該当値テキスト">
          <a:extLst>
            <a:ext uri="{FF2B5EF4-FFF2-40B4-BE49-F238E27FC236}">
              <a16:creationId xmlns:a16="http://schemas.microsoft.com/office/drawing/2014/main" id="{13AAFBE5-B926-4BC2-AB72-1E20083F0535}"/>
            </a:ext>
          </a:extLst>
        </xdr:cNvPr>
        <xdr:cNvSpPr txBox="1"/>
      </xdr:nvSpPr>
      <xdr:spPr>
        <a:xfrm>
          <a:off x="5041900" y="107846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61</xdr:row>
      <xdr:rowOff>108796</xdr:rowOff>
    </xdr:from>
    <xdr:to>
      <xdr:col>19</xdr:col>
      <xdr:colOff>184150</xdr:colOff>
      <xdr:row>62</xdr:row>
      <xdr:rowOff>38946</xdr:rowOff>
    </xdr:to>
    <xdr:sp macro="" textlink="">
      <xdr:nvSpPr>
        <xdr:cNvPr id="152" name="楕円 151">
          <a:extLst>
            <a:ext uri="{FF2B5EF4-FFF2-40B4-BE49-F238E27FC236}">
              <a16:creationId xmlns:a16="http://schemas.microsoft.com/office/drawing/2014/main" id="{0A26B58F-228B-4FE5-B5AC-A8F3BCACF374}"/>
            </a:ext>
          </a:extLst>
        </xdr:cNvPr>
        <xdr:cNvSpPr/>
      </xdr:nvSpPr>
      <xdr:spPr>
        <a:xfrm>
          <a:off x="4064000" y="10567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23723</xdr:rowOff>
    </xdr:from>
    <xdr:ext cx="736600" cy="259045"/>
    <xdr:sp macro="" textlink="">
      <xdr:nvSpPr>
        <xdr:cNvPr id="153" name="テキスト ボックス 152">
          <a:extLst>
            <a:ext uri="{FF2B5EF4-FFF2-40B4-BE49-F238E27FC236}">
              <a16:creationId xmlns:a16="http://schemas.microsoft.com/office/drawing/2014/main" id="{F9EA74C8-5F80-4E37-8C6B-A829E01C1406}"/>
            </a:ext>
          </a:extLst>
        </xdr:cNvPr>
        <xdr:cNvSpPr txBox="1"/>
      </xdr:nvSpPr>
      <xdr:spPr>
        <a:xfrm>
          <a:off x="3733800" y="106536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60</xdr:row>
      <xdr:rowOff>143510</xdr:rowOff>
    </xdr:from>
    <xdr:to>
      <xdr:col>15</xdr:col>
      <xdr:colOff>133350</xdr:colOff>
      <xdr:row>61</xdr:row>
      <xdr:rowOff>73660</xdr:rowOff>
    </xdr:to>
    <xdr:sp macro="" textlink="">
      <xdr:nvSpPr>
        <xdr:cNvPr id="154" name="楕円 153">
          <a:extLst>
            <a:ext uri="{FF2B5EF4-FFF2-40B4-BE49-F238E27FC236}">
              <a16:creationId xmlns:a16="http://schemas.microsoft.com/office/drawing/2014/main" id="{E392A42F-D911-43BB-84C0-E4BFF1142289}"/>
            </a:ext>
          </a:extLst>
        </xdr:cNvPr>
        <xdr:cNvSpPr/>
      </xdr:nvSpPr>
      <xdr:spPr>
        <a:xfrm>
          <a:off x="3175000" y="1043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58437</xdr:rowOff>
    </xdr:from>
    <xdr:ext cx="762000" cy="259045"/>
    <xdr:sp macro="" textlink="">
      <xdr:nvSpPr>
        <xdr:cNvPr id="155" name="テキスト ボックス 154">
          <a:extLst>
            <a:ext uri="{FF2B5EF4-FFF2-40B4-BE49-F238E27FC236}">
              <a16:creationId xmlns:a16="http://schemas.microsoft.com/office/drawing/2014/main" id="{0CFC11EE-5AED-4384-BB9E-6B3715352A77}"/>
            </a:ext>
          </a:extLst>
        </xdr:cNvPr>
        <xdr:cNvSpPr txBox="1"/>
      </xdr:nvSpPr>
      <xdr:spPr>
        <a:xfrm>
          <a:off x="2844800" y="10516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70062</xdr:rowOff>
    </xdr:from>
    <xdr:to>
      <xdr:col>11</xdr:col>
      <xdr:colOff>82550</xdr:colOff>
      <xdr:row>63</xdr:row>
      <xdr:rowOff>212</xdr:rowOff>
    </xdr:to>
    <xdr:sp macro="" textlink="">
      <xdr:nvSpPr>
        <xdr:cNvPr id="156" name="楕円 155">
          <a:extLst>
            <a:ext uri="{FF2B5EF4-FFF2-40B4-BE49-F238E27FC236}">
              <a16:creationId xmlns:a16="http://schemas.microsoft.com/office/drawing/2014/main" id="{57594231-E6BC-426E-822B-B1FB50CD9B94}"/>
            </a:ext>
          </a:extLst>
        </xdr:cNvPr>
        <xdr:cNvSpPr/>
      </xdr:nvSpPr>
      <xdr:spPr>
        <a:xfrm>
          <a:off x="2286000" y="10699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156439</xdr:rowOff>
    </xdr:from>
    <xdr:ext cx="762000" cy="259045"/>
    <xdr:sp macro="" textlink="">
      <xdr:nvSpPr>
        <xdr:cNvPr id="157" name="テキスト ボックス 156">
          <a:extLst>
            <a:ext uri="{FF2B5EF4-FFF2-40B4-BE49-F238E27FC236}">
              <a16:creationId xmlns:a16="http://schemas.microsoft.com/office/drawing/2014/main" id="{615E9662-DDAE-47AD-9859-2108E54130A1}"/>
            </a:ext>
          </a:extLst>
        </xdr:cNvPr>
        <xdr:cNvSpPr txBox="1"/>
      </xdr:nvSpPr>
      <xdr:spPr>
        <a:xfrm>
          <a:off x="1955800" y="107863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17780</xdr:rowOff>
    </xdr:from>
    <xdr:to>
      <xdr:col>7</xdr:col>
      <xdr:colOff>31750</xdr:colOff>
      <xdr:row>62</xdr:row>
      <xdr:rowOff>119380</xdr:rowOff>
    </xdr:to>
    <xdr:sp macro="" textlink="">
      <xdr:nvSpPr>
        <xdr:cNvPr id="158" name="楕円 157">
          <a:extLst>
            <a:ext uri="{FF2B5EF4-FFF2-40B4-BE49-F238E27FC236}">
              <a16:creationId xmlns:a16="http://schemas.microsoft.com/office/drawing/2014/main" id="{19CEA33D-6F05-4B56-A3E8-D96DE3815810}"/>
            </a:ext>
          </a:extLst>
        </xdr:cNvPr>
        <xdr:cNvSpPr/>
      </xdr:nvSpPr>
      <xdr:spPr>
        <a:xfrm>
          <a:off x="13970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104157</xdr:rowOff>
    </xdr:from>
    <xdr:ext cx="762000" cy="259045"/>
    <xdr:sp macro="" textlink="">
      <xdr:nvSpPr>
        <xdr:cNvPr id="159" name="テキスト ボックス 158">
          <a:extLst>
            <a:ext uri="{FF2B5EF4-FFF2-40B4-BE49-F238E27FC236}">
              <a16:creationId xmlns:a16="http://schemas.microsoft.com/office/drawing/2014/main" id="{646E6EF1-8AB2-4F79-9CB3-A1C956A6E176}"/>
            </a:ext>
          </a:extLst>
        </xdr:cNvPr>
        <xdr:cNvSpPr txBox="1"/>
      </xdr:nvSpPr>
      <xdr:spPr>
        <a:xfrm>
          <a:off x="1066800" y="10734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818AAB61-7D43-4746-8FDE-FE4F47E06656}"/>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E6BDDD3B-0247-47B0-A449-ED5E3283C16B}"/>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888FA248-D728-44A5-8C64-F1EBA6134B27}"/>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[568,135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AAE5B39E-6C27-4FB9-800A-1339508976F9}"/>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C539270C-8734-4A44-9E40-48E84EDE5752}"/>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36D6FA50-6F6B-45A4-BE10-1032106600DD}"/>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414E3662-7C49-4DE7-95A9-474845FD1E9F}"/>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FA6BE517-5FF9-494A-BD50-9F20DC24AF9F}"/>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C7B0B1F2-842B-44CE-B651-F1A015F8DDAE}"/>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203,748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3EB4E5BE-BF71-486F-8214-C4F5A923E77B}"/>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34BDD42-A475-4D28-8238-C995700A7CEA}"/>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B3BAD2B9-5BD8-4228-B51F-0CA4B3B645FD}"/>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8AAEE2A3-A640-4477-B789-048DD1F4DC92}"/>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人件費については、ラスパイレス指数が低いうえ（</a:t>
          </a:r>
          <a:r>
            <a:rPr kumimoji="1" lang="en-US" altLang="ja-JP" sz="1300">
              <a:latin typeface="ＭＳ Ｐゴシック" panose="020B0600070205080204" pitchFamily="50" charset="-128"/>
              <a:ea typeface="ＭＳ Ｐゴシック" panose="020B0600070205080204" pitchFamily="50" charset="-128"/>
            </a:rPr>
            <a:t>R5.4.1</a:t>
          </a:r>
          <a:r>
            <a:rPr kumimoji="1" lang="ja-JP" altLang="en-US" sz="1300">
              <a:latin typeface="ＭＳ Ｐゴシック" panose="020B0600070205080204" pitchFamily="50" charset="-128"/>
              <a:ea typeface="ＭＳ Ｐゴシック" panose="020B0600070205080204" pitchFamily="50" charset="-128"/>
            </a:rPr>
            <a:t>現在</a:t>
          </a:r>
          <a:r>
            <a:rPr kumimoji="1" lang="en-US" altLang="ja-JP" sz="1300">
              <a:latin typeface="ＭＳ Ｐゴシック" panose="020B0600070205080204" pitchFamily="50" charset="-128"/>
              <a:ea typeface="ＭＳ Ｐゴシック" panose="020B0600070205080204" pitchFamily="50" charset="-128"/>
            </a:rPr>
            <a:t>91.8</a:t>
          </a:r>
          <a:r>
            <a:rPr kumimoji="1" lang="ja-JP" altLang="en-US" sz="1300">
              <a:latin typeface="ＭＳ Ｐゴシック" panose="020B0600070205080204" pitchFamily="50" charset="-128"/>
              <a:ea typeface="ＭＳ Ｐゴシック" panose="020B0600070205080204" pitchFamily="50" charset="-128"/>
            </a:rPr>
            <a:t>％）、一般職員及び会計年度任用職員（フルタイム）の人数減により、全体的に</a:t>
          </a:r>
          <a:r>
            <a:rPr kumimoji="1" lang="en-US" altLang="ja-JP" sz="1300">
              <a:latin typeface="ＭＳ Ｐゴシック" panose="020B0600070205080204" pitchFamily="50" charset="-128"/>
              <a:ea typeface="ＭＳ Ｐゴシック" panose="020B0600070205080204" pitchFamily="50" charset="-128"/>
            </a:rPr>
            <a:t>4.1</a:t>
          </a:r>
          <a:r>
            <a:rPr kumimoji="1" lang="ja-JP" altLang="en-US" sz="1300">
              <a:latin typeface="ＭＳ Ｐゴシック" panose="020B0600070205080204" pitchFamily="50" charset="-128"/>
              <a:ea typeface="ＭＳ Ｐゴシック" panose="020B0600070205080204" pitchFamily="50" charset="-128"/>
            </a:rPr>
            <a:t>％の減となり、類似団体と比較し低い値となっている。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物件費については、物価高騰の影響により燃料費や光熱水費、委託料等の増額により</a:t>
          </a:r>
          <a:r>
            <a:rPr kumimoji="1" lang="en-US" altLang="ja-JP" sz="1300">
              <a:latin typeface="ＭＳ Ｐゴシック" panose="020B0600070205080204" pitchFamily="50" charset="-128"/>
              <a:ea typeface="ＭＳ Ｐゴシック" panose="020B0600070205080204" pitchFamily="50" charset="-128"/>
            </a:rPr>
            <a:t>0.6</a:t>
          </a:r>
          <a:r>
            <a:rPr kumimoji="1" lang="ja-JP" altLang="en-US" sz="1300">
              <a:latin typeface="ＭＳ Ｐゴシック" panose="020B0600070205080204" pitchFamily="50" charset="-128"/>
              <a:ea typeface="ＭＳ Ｐゴシック" panose="020B0600070205080204" pitchFamily="50" charset="-128"/>
            </a:rPr>
            <a:t>％の増となった。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今後も昇給に伴う人件費の増額や物価高騰の影響により委託料等の増額が見込まれるため、伸びていく見込みである。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83E84372-9330-47E9-B1CB-26F824E765B5}"/>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F05B5E4D-E184-46EC-B74B-D42C1410CF8B}"/>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3092D004-BAED-4528-9CFD-CC7F5E3713FC}"/>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472A992E-6966-4772-91B4-975F22497BE6}"/>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7E12D64E-C179-430B-8AAB-55AADA81115B}"/>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69D12E6D-8D1B-46CF-9ED5-F4D7DA9E9851}"/>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31FF7DE4-3473-4631-9278-7A4964458603}"/>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56BCAAB5-E1B8-4BB5-8C84-7BD3EEE7D9E4}"/>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CE7EE9C9-9F51-417B-80BB-5C45E00C826D}"/>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6DEA361E-7CF6-4829-84BB-F2C0D11A3945}"/>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95827A85-686C-4189-98FF-0FA4F5329311}"/>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F801C195-B746-45A2-B3F4-96AC39A7693F}"/>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F267C6DD-2B1A-4A8B-A905-6EADE64D6F07}"/>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CFCECE92-1B72-4B16-888F-2C4C076D18F5}"/>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7" name="テキスト ボックス 186">
          <a:extLst>
            <a:ext uri="{FF2B5EF4-FFF2-40B4-BE49-F238E27FC236}">
              <a16:creationId xmlns:a16="http://schemas.microsoft.com/office/drawing/2014/main" id="{7FA4C316-7DD6-4240-870C-3FDEF86D972B}"/>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8" name="人件費・物件費等の状況グラフ枠">
          <a:extLst>
            <a:ext uri="{FF2B5EF4-FFF2-40B4-BE49-F238E27FC236}">
              <a16:creationId xmlns:a16="http://schemas.microsoft.com/office/drawing/2014/main" id="{17391A6D-BEB7-4DD9-9788-388713F9BA1D}"/>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17512</xdr:rowOff>
    </xdr:from>
    <xdr:to>
      <xdr:col>23</xdr:col>
      <xdr:colOff>133350</xdr:colOff>
      <xdr:row>89</xdr:row>
      <xdr:rowOff>82203</xdr:rowOff>
    </xdr:to>
    <xdr:cxnSp macro="">
      <xdr:nvCxnSpPr>
        <xdr:cNvPr id="189" name="直線コネクタ 188">
          <a:extLst>
            <a:ext uri="{FF2B5EF4-FFF2-40B4-BE49-F238E27FC236}">
              <a16:creationId xmlns:a16="http://schemas.microsoft.com/office/drawing/2014/main" id="{02C8E11B-EB8A-4C60-B39C-120B94948CC6}"/>
            </a:ext>
          </a:extLst>
        </xdr:cNvPr>
        <xdr:cNvCxnSpPr/>
      </xdr:nvCxnSpPr>
      <xdr:spPr>
        <a:xfrm flipV="1">
          <a:off x="4953000" y="13733512"/>
          <a:ext cx="0" cy="160774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54280</xdr:rowOff>
    </xdr:from>
    <xdr:ext cx="762000" cy="259045"/>
    <xdr:sp macro="" textlink="">
      <xdr:nvSpPr>
        <xdr:cNvPr id="190" name="人件費・物件費等の状況最小値テキスト">
          <a:extLst>
            <a:ext uri="{FF2B5EF4-FFF2-40B4-BE49-F238E27FC236}">
              <a16:creationId xmlns:a16="http://schemas.microsoft.com/office/drawing/2014/main" id="{4F4F47F5-13C3-44F8-B619-1A8D4D91E80C}"/>
            </a:ext>
          </a:extLst>
        </xdr:cNvPr>
        <xdr:cNvSpPr txBox="1"/>
      </xdr:nvSpPr>
      <xdr:spPr>
        <a:xfrm>
          <a:off x="5041900" y="153133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1,449,215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82203</xdr:rowOff>
    </xdr:from>
    <xdr:to>
      <xdr:col>24</xdr:col>
      <xdr:colOff>12700</xdr:colOff>
      <xdr:row>89</xdr:row>
      <xdr:rowOff>82203</xdr:rowOff>
    </xdr:to>
    <xdr:cxnSp macro="">
      <xdr:nvCxnSpPr>
        <xdr:cNvPr id="191" name="直線コネクタ 190">
          <a:extLst>
            <a:ext uri="{FF2B5EF4-FFF2-40B4-BE49-F238E27FC236}">
              <a16:creationId xmlns:a16="http://schemas.microsoft.com/office/drawing/2014/main" id="{3A393CE9-4E3F-4B12-8CB4-62E012E71A94}"/>
            </a:ext>
          </a:extLst>
        </xdr:cNvPr>
        <xdr:cNvCxnSpPr/>
      </xdr:nvCxnSpPr>
      <xdr:spPr>
        <a:xfrm>
          <a:off x="4864100" y="15341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103889</xdr:rowOff>
    </xdr:from>
    <xdr:ext cx="762000" cy="259045"/>
    <xdr:sp macro="" textlink="">
      <xdr:nvSpPr>
        <xdr:cNvPr id="192" name="人件費・物件費等の状況最大値テキスト">
          <a:extLst>
            <a:ext uri="{FF2B5EF4-FFF2-40B4-BE49-F238E27FC236}">
              <a16:creationId xmlns:a16="http://schemas.microsoft.com/office/drawing/2014/main" id="{1C8E110E-CBD5-460B-B09E-34CF68AFE9E6}"/>
            </a:ext>
          </a:extLst>
        </xdr:cNvPr>
        <xdr:cNvSpPr txBox="1"/>
      </xdr:nvSpPr>
      <xdr:spPr>
        <a:xfrm>
          <a:off x="5041900" y="13476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17512</xdr:rowOff>
    </xdr:from>
    <xdr:to>
      <xdr:col>24</xdr:col>
      <xdr:colOff>12700</xdr:colOff>
      <xdr:row>80</xdr:row>
      <xdr:rowOff>17512</xdr:rowOff>
    </xdr:to>
    <xdr:cxnSp macro="">
      <xdr:nvCxnSpPr>
        <xdr:cNvPr id="193" name="直線コネクタ 192">
          <a:extLst>
            <a:ext uri="{FF2B5EF4-FFF2-40B4-BE49-F238E27FC236}">
              <a16:creationId xmlns:a16="http://schemas.microsoft.com/office/drawing/2014/main" id="{0A33CE3B-D6B6-47AE-83ED-CC41C6D89685}"/>
            </a:ext>
          </a:extLst>
        </xdr:cNvPr>
        <xdr:cNvCxnSpPr/>
      </xdr:nvCxnSpPr>
      <xdr:spPr>
        <a:xfrm>
          <a:off x="4864100" y="13733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101217</xdr:rowOff>
    </xdr:from>
    <xdr:to>
      <xdr:col>23</xdr:col>
      <xdr:colOff>133350</xdr:colOff>
      <xdr:row>82</xdr:row>
      <xdr:rowOff>106992</xdr:rowOff>
    </xdr:to>
    <xdr:cxnSp macro="">
      <xdr:nvCxnSpPr>
        <xdr:cNvPr id="194" name="直線コネクタ 193">
          <a:extLst>
            <a:ext uri="{FF2B5EF4-FFF2-40B4-BE49-F238E27FC236}">
              <a16:creationId xmlns:a16="http://schemas.microsoft.com/office/drawing/2014/main" id="{80687009-94F8-4164-8076-AF8D3458F7A2}"/>
            </a:ext>
          </a:extLst>
        </xdr:cNvPr>
        <xdr:cNvCxnSpPr/>
      </xdr:nvCxnSpPr>
      <xdr:spPr>
        <a:xfrm flipV="1">
          <a:off x="4114800" y="14160117"/>
          <a:ext cx="838200" cy="5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109053</xdr:rowOff>
    </xdr:from>
    <xdr:ext cx="762000" cy="259045"/>
    <xdr:sp macro="" textlink="">
      <xdr:nvSpPr>
        <xdr:cNvPr id="195" name="人件費・物件費等の状況平均値テキスト">
          <a:extLst>
            <a:ext uri="{FF2B5EF4-FFF2-40B4-BE49-F238E27FC236}">
              <a16:creationId xmlns:a16="http://schemas.microsoft.com/office/drawing/2014/main" id="{F2DA4CBA-A76E-4575-888A-5FB9913E1AAA}"/>
            </a:ext>
          </a:extLst>
        </xdr:cNvPr>
        <xdr:cNvSpPr txBox="1"/>
      </xdr:nvSpPr>
      <xdr:spPr>
        <a:xfrm>
          <a:off x="5041900" y="1382505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471,652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92526</xdr:rowOff>
    </xdr:from>
    <xdr:to>
      <xdr:col>23</xdr:col>
      <xdr:colOff>184150</xdr:colOff>
      <xdr:row>82</xdr:row>
      <xdr:rowOff>22676</xdr:rowOff>
    </xdr:to>
    <xdr:sp macro="" textlink="">
      <xdr:nvSpPr>
        <xdr:cNvPr id="196" name="フローチャート: 判断 195">
          <a:extLst>
            <a:ext uri="{FF2B5EF4-FFF2-40B4-BE49-F238E27FC236}">
              <a16:creationId xmlns:a16="http://schemas.microsoft.com/office/drawing/2014/main" id="{5A155C95-F814-4A1E-BD70-46ECA499A047}"/>
            </a:ext>
          </a:extLst>
        </xdr:cNvPr>
        <xdr:cNvSpPr/>
      </xdr:nvSpPr>
      <xdr:spPr>
        <a:xfrm>
          <a:off x="4902200" y="13979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41503</xdr:rowOff>
    </xdr:from>
    <xdr:to>
      <xdr:col>19</xdr:col>
      <xdr:colOff>133350</xdr:colOff>
      <xdr:row>82</xdr:row>
      <xdr:rowOff>106992</xdr:rowOff>
    </xdr:to>
    <xdr:cxnSp macro="">
      <xdr:nvCxnSpPr>
        <xdr:cNvPr id="197" name="直線コネクタ 196">
          <a:extLst>
            <a:ext uri="{FF2B5EF4-FFF2-40B4-BE49-F238E27FC236}">
              <a16:creationId xmlns:a16="http://schemas.microsoft.com/office/drawing/2014/main" id="{CD548D04-0896-4CA0-8070-9B310608FB7E}"/>
            </a:ext>
          </a:extLst>
        </xdr:cNvPr>
        <xdr:cNvCxnSpPr/>
      </xdr:nvCxnSpPr>
      <xdr:spPr>
        <a:xfrm>
          <a:off x="3225800" y="14100403"/>
          <a:ext cx="889000" cy="654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58646</xdr:rowOff>
    </xdr:from>
    <xdr:to>
      <xdr:col>19</xdr:col>
      <xdr:colOff>184150</xdr:colOff>
      <xdr:row>81</xdr:row>
      <xdr:rowOff>160246</xdr:rowOff>
    </xdr:to>
    <xdr:sp macro="" textlink="">
      <xdr:nvSpPr>
        <xdr:cNvPr id="198" name="フローチャート: 判断 197">
          <a:extLst>
            <a:ext uri="{FF2B5EF4-FFF2-40B4-BE49-F238E27FC236}">
              <a16:creationId xmlns:a16="http://schemas.microsoft.com/office/drawing/2014/main" id="{1EEC5236-2403-4354-B8CE-BA0039D6E47A}"/>
            </a:ext>
          </a:extLst>
        </xdr:cNvPr>
        <xdr:cNvSpPr/>
      </xdr:nvSpPr>
      <xdr:spPr>
        <a:xfrm>
          <a:off x="4064000" y="13946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170423</xdr:rowOff>
    </xdr:from>
    <xdr:ext cx="736600" cy="259045"/>
    <xdr:sp macro="" textlink="">
      <xdr:nvSpPr>
        <xdr:cNvPr id="199" name="テキスト ボックス 198">
          <a:extLst>
            <a:ext uri="{FF2B5EF4-FFF2-40B4-BE49-F238E27FC236}">
              <a16:creationId xmlns:a16="http://schemas.microsoft.com/office/drawing/2014/main" id="{CE9204A1-0DF6-4019-888E-078CE7BB3B76}"/>
            </a:ext>
          </a:extLst>
        </xdr:cNvPr>
        <xdr:cNvSpPr txBox="1"/>
      </xdr:nvSpPr>
      <xdr:spPr>
        <a:xfrm>
          <a:off x="3733800" y="137149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446,379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1564</xdr:rowOff>
    </xdr:from>
    <xdr:to>
      <xdr:col>15</xdr:col>
      <xdr:colOff>82550</xdr:colOff>
      <xdr:row>82</xdr:row>
      <xdr:rowOff>41503</xdr:rowOff>
    </xdr:to>
    <xdr:cxnSp macro="">
      <xdr:nvCxnSpPr>
        <xdr:cNvPr id="200" name="直線コネクタ 199">
          <a:extLst>
            <a:ext uri="{FF2B5EF4-FFF2-40B4-BE49-F238E27FC236}">
              <a16:creationId xmlns:a16="http://schemas.microsoft.com/office/drawing/2014/main" id="{F98F4216-DA9E-4945-93FA-AEA1802C507F}"/>
            </a:ext>
          </a:extLst>
        </xdr:cNvPr>
        <xdr:cNvCxnSpPr/>
      </xdr:nvCxnSpPr>
      <xdr:spPr>
        <a:xfrm>
          <a:off x="2336800" y="14060464"/>
          <a:ext cx="889000" cy="39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36654</xdr:rowOff>
    </xdr:from>
    <xdr:to>
      <xdr:col>15</xdr:col>
      <xdr:colOff>133350</xdr:colOff>
      <xdr:row>81</xdr:row>
      <xdr:rowOff>138254</xdr:rowOff>
    </xdr:to>
    <xdr:sp macro="" textlink="">
      <xdr:nvSpPr>
        <xdr:cNvPr id="201" name="フローチャート: 判断 200">
          <a:extLst>
            <a:ext uri="{FF2B5EF4-FFF2-40B4-BE49-F238E27FC236}">
              <a16:creationId xmlns:a16="http://schemas.microsoft.com/office/drawing/2014/main" id="{9A95C48F-BD5A-4B3F-BF03-067D165C918C}"/>
            </a:ext>
          </a:extLst>
        </xdr:cNvPr>
        <xdr:cNvSpPr/>
      </xdr:nvSpPr>
      <xdr:spPr>
        <a:xfrm>
          <a:off x="3175000" y="13924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148431</xdr:rowOff>
    </xdr:from>
    <xdr:ext cx="762000" cy="259045"/>
    <xdr:sp macro="" textlink="">
      <xdr:nvSpPr>
        <xdr:cNvPr id="202" name="テキスト ボックス 201">
          <a:extLst>
            <a:ext uri="{FF2B5EF4-FFF2-40B4-BE49-F238E27FC236}">
              <a16:creationId xmlns:a16="http://schemas.microsoft.com/office/drawing/2014/main" id="{A14E68E9-E91C-437A-9330-F545BD5ECF86}"/>
            </a:ext>
          </a:extLst>
        </xdr:cNvPr>
        <xdr:cNvSpPr txBox="1"/>
      </xdr:nvSpPr>
      <xdr:spPr>
        <a:xfrm>
          <a:off x="2844800" y="13692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138784</xdr:rowOff>
    </xdr:from>
    <xdr:to>
      <xdr:col>11</xdr:col>
      <xdr:colOff>31750</xdr:colOff>
      <xdr:row>82</xdr:row>
      <xdr:rowOff>1564</xdr:rowOff>
    </xdr:to>
    <xdr:cxnSp macro="">
      <xdr:nvCxnSpPr>
        <xdr:cNvPr id="203" name="直線コネクタ 202">
          <a:extLst>
            <a:ext uri="{FF2B5EF4-FFF2-40B4-BE49-F238E27FC236}">
              <a16:creationId xmlns:a16="http://schemas.microsoft.com/office/drawing/2014/main" id="{C8FEA223-3FA5-4A7E-9D74-B6347449E726}"/>
            </a:ext>
          </a:extLst>
        </xdr:cNvPr>
        <xdr:cNvCxnSpPr/>
      </xdr:nvCxnSpPr>
      <xdr:spPr>
        <a:xfrm>
          <a:off x="1447800" y="14026234"/>
          <a:ext cx="889000" cy="34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86976</xdr:rowOff>
    </xdr:from>
    <xdr:to>
      <xdr:col>11</xdr:col>
      <xdr:colOff>82550</xdr:colOff>
      <xdr:row>82</xdr:row>
      <xdr:rowOff>17126</xdr:rowOff>
    </xdr:to>
    <xdr:sp macro="" textlink="">
      <xdr:nvSpPr>
        <xdr:cNvPr id="204" name="フローチャート: 判断 203">
          <a:extLst>
            <a:ext uri="{FF2B5EF4-FFF2-40B4-BE49-F238E27FC236}">
              <a16:creationId xmlns:a16="http://schemas.microsoft.com/office/drawing/2014/main" id="{479B16C0-3F2B-4B0B-A98D-F6E97204BD9A}"/>
            </a:ext>
          </a:extLst>
        </xdr:cNvPr>
        <xdr:cNvSpPr/>
      </xdr:nvSpPr>
      <xdr:spPr>
        <a:xfrm>
          <a:off x="2286000" y="13974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27303</xdr:rowOff>
    </xdr:from>
    <xdr:ext cx="762000" cy="259045"/>
    <xdr:sp macro="" textlink="">
      <xdr:nvSpPr>
        <xdr:cNvPr id="205" name="テキスト ボックス 204">
          <a:extLst>
            <a:ext uri="{FF2B5EF4-FFF2-40B4-BE49-F238E27FC236}">
              <a16:creationId xmlns:a16="http://schemas.microsoft.com/office/drawing/2014/main" id="{3F1B8C32-7017-44A0-A62E-26189CFF2E80}"/>
            </a:ext>
          </a:extLst>
        </xdr:cNvPr>
        <xdr:cNvSpPr txBox="1"/>
      </xdr:nvSpPr>
      <xdr:spPr>
        <a:xfrm>
          <a:off x="1955800" y="13743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34523</xdr:rowOff>
    </xdr:from>
    <xdr:to>
      <xdr:col>7</xdr:col>
      <xdr:colOff>31750</xdr:colOff>
      <xdr:row>81</xdr:row>
      <xdr:rowOff>136123</xdr:rowOff>
    </xdr:to>
    <xdr:sp macro="" textlink="">
      <xdr:nvSpPr>
        <xdr:cNvPr id="206" name="フローチャート: 判断 205">
          <a:extLst>
            <a:ext uri="{FF2B5EF4-FFF2-40B4-BE49-F238E27FC236}">
              <a16:creationId xmlns:a16="http://schemas.microsoft.com/office/drawing/2014/main" id="{B6B2B22C-6FD9-4C47-9715-FE980B438D13}"/>
            </a:ext>
          </a:extLst>
        </xdr:cNvPr>
        <xdr:cNvSpPr/>
      </xdr:nvSpPr>
      <xdr:spPr>
        <a:xfrm>
          <a:off x="1397000" y="13921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146300</xdr:rowOff>
    </xdr:from>
    <xdr:ext cx="762000" cy="259045"/>
    <xdr:sp macro="" textlink="">
      <xdr:nvSpPr>
        <xdr:cNvPr id="207" name="テキスト ボックス 206">
          <a:extLst>
            <a:ext uri="{FF2B5EF4-FFF2-40B4-BE49-F238E27FC236}">
              <a16:creationId xmlns:a16="http://schemas.microsoft.com/office/drawing/2014/main" id="{663DC563-66F6-454F-AA19-A9103125E49E}"/>
            </a:ext>
          </a:extLst>
        </xdr:cNvPr>
        <xdr:cNvSpPr txBox="1"/>
      </xdr:nvSpPr>
      <xdr:spPr>
        <a:xfrm>
          <a:off x="1066800" y="136908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866710A-C1DB-414E-9F82-266CE58381D4}"/>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BAD8042D-120A-47FC-B86E-50357574D6E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842C745D-C4B3-4815-BB2F-DC6B58481E1A}"/>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8764E689-20A9-4A5D-9C34-C60D31ED9EA9}"/>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726C706E-5451-4F06-BE4E-3963B6C5114E}"/>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50417</xdr:rowOff>
    </xdr:from>
    <xdr:to>
      <xdr:col>23</xdr:col>
      <xdr:colOff>184150</xdr:colOff>
      <xdr:row>82</xdr:row>
      <xdr:rowOff>152017</xdr:rowOff>
    </xdr:to>
    <xdr:sp macro="" textlink="">
      <xdr:nvSpPr>
        <xdr:cNvPr id="213" name="楕円 212">
          <a:extLst>
            <a:ext uri="{FF2B5EF4-FFF2-40B4-BE49-F238E27FC236}">
              <a16:creationId xmlns:a16="http://schemas.microsoft.com/office/drawing/2014/main" id="{8C55D0B5-57F3-4070-B1C5-6FB0AA521A1F}"/>
            </a:ext>
          </a:extLst>
        </xdr:cNvPr>
        <xdr:cNvSpPr/>
      </xdr:nvSpPr>
      <xdr:spPr>
        <a:xfrm>
          <a:off x="4902200" y="14109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22494</xdr:rowOff>
    </xdr:from>
    <xdr:ext cx="762000" cy="259045"/>
    <xdr:sp macro="" textlink="">
      <xdr:nvSpPr>
        <xdr:cNvPr id="214" name="人件費・物件費等の状況該当値テキスト">
          <a:extLst>
            <a:ext uri="{FF2B5EF4-FFF2-40B4-BE49-F238E27FC236}">
              <a16:creationId xmlns:a16="http://schemas.microsoft.com/office/drawing/2014/main" id="{D341EC2F-8A00-4F1B-A060-977D93B82B89}"/>
            </a:ext>
          </a:extLst>
        </xdr:cNvPr>
        <xdr:cNvSpPr txBox="1"/>
      </xdr:nvSpPr>
      <xdr:spPr>
        <a:xfrm>
          <a:off x="5041900" y="140813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568,135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56192</xdr:rowOff>
    </xdr:from>
    <xdr:to>
      <xdr:col>19</xdr:col>
      <xdr:colOff>184150</xdr:colOff>
      <xdr:row>82</xdr:row>
      <xdr:rowOff>157792</xdr:rowOff>
    </xdr:to>
    <xdr:sp macro="" textlink="">
      <xdr:nvSpPr>
        <xdr:cNvPr id="215" name="楕円 214">
          <a:extLst>
            <a:ext uri="{FF2B5EF4-FFF2-40B4-BE49-F238E27FC236}">
              <a16:creationId xmlns:a16="http://schemas.microsoft.com/office/drawing/2014/main" id="{ACB47AF2-FDD1-4665-BE0D-F3DBDA1BFAA7}"/>
            </a:ext>
          </a:extLst>
        </xdr:cNvPr>
        <xdr:cNvSpPr/>
      </xdr:nvSpPr>
      <xdr:spPr>
        <a:xfrm>
          <a:off x="4064000" y="14115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142569</xdr:rowOff>
    </xdr:from>
    <xdr:ext cx="736600" cy="259045"/>
    <xdr:sp macro="" textlink="">
      <xdr:nvSpPr>
        <xdr:cNvPr id="216" name="テキスト ボックス 215">
          <a:extLst>
            <a:ext uri="{FF2B5EF4-FFF2-40B4-BE49-F238E27FC236}">
              <a16:creationId xmlns:a16="http://schemas.microsoft.com/office/drawing/2014/main" id="{8C6AD446-9DAA-4DA1-A010-7591C15852A1}"/>
            </a:ext>
          </a:extLst>
        </xdr:cNvPr>
        <xdr:cNvSpPr txBox="1"/>
      </xdr:nvSpPr>
      <xdr:spPr>
        <a:xfrm>
          <a:off x="3733800" y="142014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162153</xdr:rowOff>
    </xdr:from>
    <xdr:to>
      <xdr:col>15</xdr:col>
      <xdr:colOff>133350</xdr:colOff>
      <xdr:row>82</xdr:row>
      <xdr:rowOff>92303</xdr:rowOff>
    </xdr:to>
    <xdr:sp macro="" textlink="">
      <xdr:nvSpPr>
        <xdr:cNvPr id="217" name="楕円 216">
          <a:extLst>
            <a:ext uri="{FF2B5EF4-FFF2-40B4-BE49-F238E27FC236}">
              <a16:creationId xmlns:a16="http://schemas.microsoft.com/office/drawing/2014/main" id="{BDFA0EED-BBB0-4FC5-9F6C-4AB41F69B4EA}"/>
            </a:ext>
          </a:extLst>
        </xdr:cNvPr>
        <xdr:cNvSpPr/>
      </xdr:nvSpPr>
      <xdr:spPr>
        <a:xfrm>
          <a:off x="3175000" y="14049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77080</xdr:rowOff>
    </xdr:from>
    <xdr:ext cx="762000" cy="259045"/>
    <xdr:sp macro="" textlink="">
      <xdr:nvSpPr>
        <xdr:cNvPr id="218" name="テキスト ボックス 217">
          <a:extLst>
            <a:ext uri="{FF2B5EF4-FFF2-40B4-BE49-F238E27FC236}">
              <a16:creationId xmlns:a16="http://schemas.microsoft.com/office/drawing/2014/main" id="{4C456B4A-711E-4D96-B2B1-53A6B0359C6D}"/>
            </a:ext>
          </a:extLst>
        </xdr:cNvPr>
        <xdr:cNvSpPr txBox="1"/>
      </xdr:nvSpPr>
      <xdr:spPr>
        <a:xfrm>
          <a:off x="2844800" y="141359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122214</xdr:rowOff>
    </xdr:from>
    <xdr:to>
      <xdr:col>11</xdr:col>
      <xdr:colOff>82550</xdr:colOff>
      <xdr:row>82</xdr:row>
      <xdr:rowOff>52364</xdr:rowOff>
    </xdr:to>
    <xdr:sp macro="" textlink="">
      <xdr:nvSpPr>
        <xdr:cNvPr id="219" name="楕円 218">
          <a:extLst>
            <a:ext uri="{FF2B5EF4-FFF2-40B4-BE49-F238E27FC236}">
              <a16:creationId xmlns:a16="http://schemas.microsoft.com/office/drawing/2014/main" id="{12AF86FA-A690-4B87-8F76-C35FBB8D908C}"/>
            </a:ext>
          </a:extLst>
        </xdr:cNvPr>
        <xdr:cNvSpPr/>
      </xdr:nvSpPr>
      <xdr:spPr>
        <a:xfrm>
          <a:off x="2286000" y="14009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37141</xdr:rowOff>
    </xdr:from>
    <xdr:ext cx="762000" cy="259045"/>
    <xdr:sp macro="" textlink="">
      <xdr:nvSpPr>
        <xdr:cNvPr id="220" name="テキスト ボックス 219">
          <a:extLst>
            <a:ext uri="{FF2B5EF4-FFF2-40B4-BE49-F238E27FC236}">
              <a16:creationId xmlns:a16="http://schemas.microsoft.com/office/drawing/2014/main" id="{5183E8FD-70FA-4D8F-B49F-5515BAE8BB18}"/>
            </a:ext>
          </a:extLst>
        </xdr:cNvPr>
        <xdr:cNvSpPr txBox="1"/>
      </xdr:nvSpPr>
      <xdr:spPr>
        <a:xfrm>
          <a:off x="1955800" y="140960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87984</xdr:rowOff>
    </xdr:from>
    <xdr:to>
      <xdr:col>7</xdr:col>
      <xdr:colOff>31750</xdr:colOff>
      <xdr:row>82</xdr:row>
      <xdr:rowOff>18134</xdr:rowOff>
    </xdr:to>
    <xdr:sp macro="" textlink="">
      <xdr:nvSpPr>
        <xdr:cNvPr id="221" name="楕円 220">
          <a:extLst>
            <a:ext uri="{FF2B5EF4-FFF2-40B4-BE49-F238E27FC236}">
              <a16:creationId xmlns:a16="http://schemas.microsoft.com/office/drawing/2014/main" id="{32A253C1-FDE5-4E9F-847A-43A592DF8DDC}"/>
            </a:ext>
          </a:extLst>
        </xdr:cNvPr>
        <xdr:cNvSpPr/>
      </xdr:nvSpPr>
      <xdr:spPr>
        <a:xfrm>
          <a:off x="1397000" y="13975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2911</xdr:rowOff>
    </xdr:from>
    <xdr:ext cx="762000" cy="259045"/>
    <xdr:sp macro="" textlink="">
      <xdr:nvSpPr>
        <xdr:cNvPr id="222" name="テキスト ボックス 221">
          <a:extLst>
            <a:ext uri="{FF2B5EF4-FFF2-40B4-BE49-F238E27FC236}">
              <a16:creationId xmlns:a16="http://schemas.microsoft.com/office/drawing/2014/main" id="{A2E55818-CD3D-42B6-BBE1-4BEFA1BBFB3D}"/>
            </a:ext>
          </a:extLst>
        </xdr:cNvPr>
        <xdr:cNvSpPr txBox="1"/>
      </xdr:nvSpPr>
      <xdr:spPr>
        <a:xfrm>
          <a:off x="1066800" y="14061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3" name="正方形/長方形 222">
          <a:extLst>
            <a:ext uri="{FF2B5EF4-FFF2-40B4-BE49-F238E27FC236}">
              <a16:creationId xmlns:a16="http://schemas.microsoft.com/office/drawing/2014/main" id="{F9D986E8-D4BC-44D7-B24E-C647C73E0E23}"/>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4" name="テキスト ボックス 223">
          <a:extLst>
            <a:ext uri="{FF2B5EF4-FFF2-40B4-BE49-F238E27FC236}">
              <a16:creationId xmlns:a16="http://schemas.microsoft.com/office/drawing/2014/main" id="{064DF288-83EF-4E48-9959-9282F94D6D23}"/>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5" name="テキスト ボックス 224">
          <a:extLst>
            <a:ext uri="{FF2B5EF4-FFF2-40B4-BE49-F238E27FC236}">
              <a16:creationId xmlns:a16="http://schemas.microsoft.com/office/drawing/2014/main" id="{F22111C5-D9A9-4827-B6E2-C594A804C43F}"/>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6" name="正方形/長方形 225">
          <a:extLst>
            <a:ext uri="{FF2B5EF4-FFF2-40B4-BE49-F238E27FC236}">
              <a16:creationId xmlns:a16="http://schemas.microsoft.com/office/drawing/2014/main" id="{0423287A-3418-4328-8984-DFE22049E1DB}"/>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7" name="正方形/長方形 226">
          <a:extLst>
            <a:ext uri="{FF2B5EF4-FFF2-40B4-BE49-F238E27FC236}">
              <a16:creationId xmlns:a16="http://schemas.microsoft.com/office/drawing/2014/main" id="{8852DAF7-8C50-494F-BBA1-78529B36D0C5}"/>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8" name="正方形/長方形 227">
          <a:extLst>
            <a:ext uri="{FF2B5EF4-FFF2-40B4-BE49-F238E27FC236}">
              <a16:creationId xmlns:a16="http://schemas.microsoft.com/office/drawing/2014/main" id="{87DCF708-FE82-4796-884A-DA680B1EC5E2}"/>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9" name="正方形/長方形 228">
          <a:extLst>
            <a:ext uri="{FF2B5EF4-FFF2-40B4-BE49-F238E27FC236}">
              <a16:creationId xmlns:a16="http://schemas.microsoft.com/office/drawing/2014/main" id="{7EB8FE01-8CBD-4E97-B1EF-5B6EA7559113}"/>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0" name="正方形/長方形 229">
          <a:extLst>
            <a:ext uri="{FF2B5EF4-FFF2-40B4-BE49-F238E27FC236}">
              <a16:creationId xmlns:a16="http://schemas.microsoft.com/office/drawing/2014/main" id="{F94B2387-E868-46F7-BFDB-79F4FAFA6FC1}"/>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1" name="正方形/長方形 230">
          <a:extLst>
            <a:ext uri="{FF2B5EF4-FFF2-40B4-BE49-F238E27FC236}">
              <a16:creationId xmlns:a16="http://schemas.microsoft.com/office/drawing/2014/main" id="{76DB8595-2DF4-41E4-9C3B-308F834EC2C9}"/>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2" name="正方形/長方形 231">
          <a:extLst>
            <a:ext uri="{FF2B5EF4-FFF2-40B4-BE49-F238E27FC236}">
              <a16:creationId xmlns:a16="http://schemas.microsoft.com/office/drawing/2014/main" id="{B21DD2A4-11FE-41CF-BDFB-6B6F11C577F9}"/>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3" name="正方形/長方形 232">
          <a:extLst>
            <a:ext uri="{FF2B5EF4-FFF2-40B4-BE49-F238E27FC236}">
              <a16:creationId xmlns:a16="http://schemas.microsoft.com/office/drawing/2014/main" id="{FF8EDF58-785A-4915-95FC-67C9C4871AE3}"/>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4" name="正方形/長方形 233">
          <a:extLst>
            <a:ext uri="{FF2B5EF4-FFF2-40B4-BE49-F238E27FC236}">
              <a16:creationId xmlns:a16="http://schemas.microsoft.com/office/drawing/2014/main" id="{9DD3A329-6F3A-46C3-B379-917050BB02A7}"/>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5" name="テキスト ボックス 234">
          <a:extLst>
            <a:ext uri="{FF2B5EF4-FFF2-40B4-BE49-F238E27FC236}">
              <a16:creationId xmlns:a16="http://schemas.microsoft.com/office/drawing/2014/main" id="{0B2214D1-B3D9-4F41-9B00-AC594504D55F}"/>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町の施策により「観光」と「教育」に力点を置いているため、職員数が多くなっていることや、職員の採用や退職、経験年数、休職等の状況、給与については人事評価を相対評価でなく絶対評価で行っていることから、他の類似団体と比較し、低いラスパイレス指数となっているが、今後においても財政状況と照らし合わせながら定員と給与を一体的に考え適正化を図っ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6" name="直線コネクタ 235">
          <a:extLst>
            <a:ext uri="{FF2B5EF4-FFF2-40B4-BE49-F238E27FC236}">
              <a16:creationId xmlns:a16="http://schemas.microsoft.com/office/drawing/2014/main" id="{CD4EA494-3D28-43A9-BB73-1B197A34560D}"/>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7" name="テキスト ボックス 236">
          <a:extLst>
            <a:ext uri="{FF2B5EF4-FFF2-40B4-BE49-F238E27FC236}">
              <a16:creationId xmlns:a16="http://schemas.microsoft.com/office/drawing/2014/main" id="{F526C77A-8F8C-4639-B540-4F951E87B587}"/>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8" name="直線コネクタ 237">
          <a:extLst>
            <a:ext uri="{FF2B5EF4-FFF2-40B4-BE49-F238E27FC236}">
              <a16:creationId xmlns:a16="http://schemas.microsoft.com/office/drawing/2014/main" id="{F95F0F40-1199-44BF-A800-EA103ED942CC}"/>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9" name="テキスト ボックス 238">
          <a:extLst>
            <a:ext uri="{FF2B5EF4-FFF2-40B4-BE49-F238E27FC236}">
              <a16:creationId xmlns:a16="http://schemas.microsoft.com/office/drawing/2014/main" id="{6A72FF84-B00D-4045-9C3B-4CD2991905E7}"/>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0" name="直線コネクタ 239">
          <a:extLst>
            <a:ext uri="{FF2B5EF4-FFF2-40B4-BE49-F238E27FC236}">
              <a16:creationId xmlns:a16="http://schemas.microsoft.com/office/drawing/2014/main" id="{760142D4-3F32-4672-A462-36DF85F877B4}"/>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1" name="テキスト ボックス 240">
          <a:extLst>
            <a:ext uri="{FF2B5EF4-FFF2-40B4-BE49-F238E27FC236}">
              <a16:creationId xmlns:a16="http://schemas.microsoft.com/office/drawing/2014/main" id="{C331C690-3431-4823-BBDC-46FA3B082319}"/>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2" name="直線コネクタ 241">
          <a:extLst>
            <a:ext uri="{FF2B5EF4-FFF2-40B4-BE49-F238E27FC236}">
              <a16:creationId xmlns:a16="http://schemas.microsoft.com/office/drawing/2014/main" id="{A8B1381B-1017-4BCB-AB22-35D129392E38}"/>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3" name="テキスト ボックス 242">
          <a:extLst>
            <a:ext uri="{FF2B5EF4-FFF2-40B4-BE49-F238E27FC236}">
              <a16:creationId xmlns:a16="http://schemas.microsoft.com/office/drawing/2014/main" id="{DAA14139-339D-459D-A77A-9CD1DAA4E975}"/>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4" name="直線コネクタ 243">
          <a:extLst>
            <a:ext uri="{FF2B5EF4-FFF2-40B4-BE49-F238E27FC236}">
              <a16:creationId xmlns:a16="http://schemas.microsoft.com/office/drawing/2014/main" id="{1A3FD442-439B-4AAC-9181-FD54B9EFF9D9}"/>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5" name="テキスト ボックス 244">
          <a:extLst>
            <a:ext uri="{FF2B5EF4-FFF2-40B4-BE49-F238E27FC236}">
              <a16:creationId xmlns:a16="http://schemas.microsoft.com/office/drawing/2014/main" id="{469A75FA-5CBA-4036-8FE4-03EAFF612998}"/>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6" name="直線コネクタ 245">
          <a:extLst>
            <a:ext uri="{FF2B5EF4-FFF2-40B4-BE49-F238E27FC236}">
              <a16:creationId xmlns:a16="http://schemas.microsoft.com/office/drawing/2014/main" id="{7390E34F-D759-4A2B-9DA1-F43218B5A218}"/>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7" name="テキスト ボックス 246">
          <a:extLst>
            <a:ext uri="{FF2B5EF4-FFF2-40B4-BE49-F238E27FC236}">
              <a16:creationId xmlns:a16="http://schemas.microsoft.com/office/drawing/2014/main" id="{7B7DD4F0-2202-4F8C-9AA9-275E9B07695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8" name="直線コネクタ 247">
          <a:extLst>
            <a:ext uri="{FF2B5EF4-FFF2-40B4-BE49-F238E27FC236}">
              <a16:creationId xmlns:a16="http://schemas.microsoft.com/office/drawing/2014/main" id="{6BF678F9-159E-45A2-B4E9-B07CDE407FA6}"/>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9" name="テキスト ボックス 248">
          <a:extLst>
            <a:ext uri="{FF2B5EF4-FFF2-40B4-BE49-F238E27FC236}">
              <a16:creationId xmlns:a16="http://schemas.microsoft.com/office/drawing/2014/main" id="{A95EAF62-69A7-4EAF-BB5A-1F1BB40D5691}"/>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0" name="給与水準   （国との比較）グラフ枠">
          <a:extLst>
            <a:ext uri="{FF2B5EF4-FFF2-40B4-BE49-F238E27FC236}">
              <a16:creationId xmlns:a16="http://schemas.microsoft.com/office/drawing/2014/main" id="{5E05AF4B-F074-45C1-8DF1-CEDEC1DAE01C}"/>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31045</xdr:rowOff>
    </xdr:from>
    <xdr:to>
      <xdr:col>81</xdr:col>
      <xdr:colOff>44450</xdr:colOff>
      <xdr:row>89</xdr:row>
      <xdr:rowOff>96661</xdr:rowOff>
    </xdr:to>
    <xdr:cxnSp macro="">
      <xdr:nvCxnSpPr>
        <xdr:cNvPr id="251" name="直線コネクタ 250">
          <a:extLst>
            <a:ext uri="{FF2B5EF4-FFF2-40B4-BE49-F238E27FC236}">
              <a16:creationId xmlns:a16="http://schemas.microsoft.com/office/drawing/2014/main" id="{1069A845-04F9-41AF-AE2A-289D09F278D9}"/>
            </a:ext>
          </a:extLst>
        </xdr:cNvPr>
        <xdr:cNvCxnSpPr/>
      </xdr:nvCxnSpPr>
      <xdr:spPr>
        <a:xfrm flipV="1">
          <a:off x="17018000" y="13747045"/>
          <a:ext cx="0" cy="160866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68738</xdr:rowOff>
    </xdr:from>
    <xdr:ext cx="762000" cy="259045"/>
    <xdr:sp macro="" textlink="">
      <xdr:nvSpPr>
        <xdr:cNvPr id="252" name="給与水準   （国との比較）最小値テキスト">
          <a:extLst>
            <a:ext uri="{FF2B5EF4-FFF2-40B4-BE49-F238E27FC236}">
              <a16:creationId xmlns:a16="http://schemas.microsoft.com/office/drawing/2014/main" id="{1DB3FDEE-A69B-41C8-8A32-E7C8051B022B}"/>
            </a:ext>
          </a:extLst>
        </xdr:cNvPr>
        <xdr:cNvSpPr txBox="1"/>
      </xdr:nvSpPr>
      <xdr:spPr>
        <a:xfrm>
          <a:off x="17106900" y="153277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96661</xdr:rowOff>
    </xdr:from>
    <xdr:to>
      <xdr:col>81</xdr:col>
      <xdr:colOff>133350</xdr:colOff>
      <xdr:row>89</xdr:row>
      <xdr:rowOff>96661</xdr:rowOff>
    </xdr:to>
    <xdr:cxnSp macro="">
      <xdr:nvCxnSpPr>
        <xdr:cNvPr id="253" name="直線コネクタ 252">
          <a:extLst>
            <a:ext uri="{FF2B5EF4-FFF2-40B4-BE49-F238E27FC236}">
              <a16:creationId xmlns:a16="http://schemas.microsoft.com/office/drawing/2014/main" id="{90276275-FC5C-4CE4-8507-454C6DA66A32}"/>
            </a:ext>
          </a:extLst>
        </xdr:cNvPr>
        <xdr:cNvCxnSpPr/>
      </xdr:nvCxnSpPr>
      <xdr:spPr>
        <a:xfrm>
          <a:off x="16929100" y="153557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117422</xdr:rowOff>
    </xdr:from>
    <xdr:ext cx="762000" cy="259045"/>
    <xdr:sp macro="" textlink="">
      <xdr:nvSpPr>
        <xdr:cNvPr id="254" name="給与水準   （国との比較）最大値テキスト">
          <a:extLst>
            <a:ext uri="{FF2B5EF4-FFF2-40B4-BE49-F238E27FC236}">
              <a16:creationId xmlns:a16="http://schemas.microsoft.com/office/drawing/2014/main" id="{E9E4ADD7-C856-4326-AAA3-C4CB78D2A559}"/>
            </a:ext>
          </a:extLst>
        </xdr:cNvPr>
        <xdr:cNvSpPr txBox="1"/>
      </xdr:nvSpPr>
      <xdr:spPr>
        <a:xfrm>
          <a:off x="17106900" y="13490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31045</xdr:rowOff>
    </xdr:from>
    <xdr:to>
      <xdr:col>81</xdr:col>
      <xdr:colOff>133350</xdr:colOff>
      <xdr:row>80</xdr:row>
      <xdr:rowOff>31045</xdr:rowOff>
    </xdr:to>
    <xdr:cxnSp macro="">
      <xdr:nvCxnSpPr>
        <xdr:cNvPr id="255" name="直線コネクタ 254">
          <a:extLst>
            <a:ext uri="{FF2B5EF4-FFF2-40B4-BE49-F238E27FC236}">
              <a16:creationId xmlns:a16="http://schemas.microsoft.com/office/drawing/2014/main" id="{DF795225-3126-45BC-9F83-B15F3986EAC1}"/>
            </a:ext>
          </a:extLst>
        </xdr:cNvPr>
        <xdr:cNvCxnSpPr/>
      </xdr:nvCxnSpPr>
      <xdr:spPr>
        <a:xfrm>
          <a:off x="16929100" y="137470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80</xdr:row>
      <xdr:rowOff>151695</xdr:rowOff>
    </xdr:from>
    <xdr:to>
      <xdr:col>81</xdr:col>
      <xdr:colOff>44450</xdr:colOff>
      <xdr:row>81</xdr:row>
      <xdr:rowOff>154516</xdr:rowOff>
    </xdr:to>
    <xdr:cxnSp macro="">
      <xdr:nvCxnSpPr>
        <xdr:cNvPr id="256" name="直線コネクタ 255">
          <a:extLst>
            <a:ext uri="{FF2B5EF4-FFF2-40B4-BE49-F238E27FC236}">
              <a16:creationId xmlns:a16="http://schemas.microsoft.com/office/drawing/2014/main" id="{CC6CA3AB-CFC9-4DA4-93EF-92DBE1D80B10}"/>
            </a:ext>
          </a:extLst>
        </xdr:cNvPr>
        <xdr:cNvCxnSpPr/>
      </xdr:nvCxnSpPr>
      <xdr:spPr>
        <a:xfrm>
          <a:off x="16179800" y="13867695"/>
          <a:ext cx="838200" cy="174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57449</xdr:rowOff>
    </xdr:from>
    <xdr:ext cx="762000" cy="259045"/>
    <xdr:sp macro="" textlink="">
      <xdr:nvSpPr>
        <xdr:cNvPr id="257" name="給与水準   （国との比較）平均値テキスト">
          <a:extLst>
            <a:ext uri="{FF2B5EF4-FFF2-40B4-BE49-F238E27FC236}">
              <a16:creationId xmlns:a16="http://schemas.microsoft.com/office/drawing/2014/main" id="{3E6F9D57-3C21-4E63-AB8C-F8BC2B997AAA}"/>
            </a:ext>
          </a:extLst>
        </xdr:cNvPr>
        <xdr:cNvSpPr txBox="1"/>
      </xdr:nvSpPr>
      <xdr:spPr>
        <a:xfrm>
          <a:off x="17106900" y="144592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85372</xdr:rowOff>
    </xdr:from>
    <xdr:to>
      <xdr:col>81</xdr:col>
      <xdr:colOff>95250</xdr:colOff>
      <xdr:row>85</xdr:row>
      <xdr:rowOff>15522</xdr:rowOff>
    </xdr:to>
    <xdr:sp macro="" textlink="">
      <xdr:nvSpPr>
        <xdr:cNvPr id="258" name="フローチャート: 判断 257">
          <a:extLst>
            <a:ext uri="{FF2B5EF4-FFF2-40B4-BE49-F238E27FC236}">
              <a16:creationId xmlns:a16="http://schemas.microsoft.com/office/drawing/2014/main" id="{C6777486-9692-4404-8E72-4D15095A5416}"/>
            </a:ext>
          </a:extLst>
        </xdr:cNvPr>
        <xdr:cNvSpPr/>
      </xdr:nvSpPr>
      <xdr:spPr>
        <a:xfrm>
          <a:off x="16967200" y="14487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80</xdr:row>
      <xdr:rowOff>111478</xdr:rowOff>
    </xdr:from>
    <xdr:to>
      <xdr:col>77</xdr:col>
      <xdr:colOff>44450</xdr:colOff>
      <xdr:row>80</xdr:row>
      <xdr:rowOff>151695</xdr:rowOff>
    </xdr:to>
    <xdr:cxnSp macro="">
      <xdr:nvCxnSpPr>
        <xdr:cNvPr id="259" name="直線コネクタ 258">
          <a:extLst>
            <a:ext uri="{FF2B5EF4-FFF2-40B4-BE49-F238E27FC236}">
              <a16:creationId xmlns:a16="http://schemas.microsoft.com/office/drawing/2014/main" id="{C103AF3F-6B5F-4548-866A-9D95A650FEE7}"/>
            </a:ext>
          </a:extLst>
        </xdr:cNvPr>
        <xdr:cNvCxnSpPr/>
      </xdr:nvCxnSpPr>
      <xdr:spPr>
        <a:xfrm>
          <a:off x="15290800" y="13827478"/>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18345</xdr:rowOff>
    </xdr:from>
    <xdr:to>
      <xdr:col>77</xdr:col>
      <xdr:colOff>95250</xdr:colOff>
      <xdr:row>84</xdr:row>
      <xdr:rowOff>119945</xdr:rowOff>
    </xdr:to>
    <xdr:sp macro="" textlink="">
      <xdr:nvSpPr>
        <xdr:cNvPr id="260" name="フローチャート: 判断 259">
          <a:extLst>
            <a:ext uri="{FF2B5EF4-FFF2-40B4-BE49-F238E27FC236}">
              <a16:creationId xmlns:a16="http://schemas.microsoft.com/office/drawing/2014/main" id="{71430D19-C823-4F8C-A8C5-B298F3AA7E90}"/>
            </a:ext>
          </a:extLst>
        </xdr:cNvPr>
        <xdr:cNvSpPr/>
      </xdr:nvSpPr>
      <xdr:spPr>
        <a:xfrm>
          <a:off x="16129000" y="1442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104722</xdr:rowOff>
    </xdr:from>
    <xdr:ext cx="736600" cy="259045"/>
    <xdr:sp macro="" textlink="">
      <xdr:nvSpPr>
        <xdr:cNvPr id="261" name="テキスト ボックス 260">
          <a:extLst>
            <a:ext uri="{FF2B5EF4-FFF2-40B4-BE49-F238E27FC236}">
              <a16:creationId xmlns:a16="http://schemas.microsoft.com/office/drawing/2014/main" id="{CEB50DD5-6317-45D3-B057-566ABCA52BD5}"/>
            </a:ext>
          </a:extLst>
        </xdr:cNvPr>
        <xdr:cNvSpPr txBox="1"/>
      </xdr:nvSpPr>
      <xdr:spPr>
        <a:xfrm>
          <a:off x="15798800" y="145065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80</xdr:row>
      <xdr:rowOff>111478</xdr:rowOff>
    </xdr:from>
    <xdr:to>
      <xdr:col>72</xdr:col>
      <xdr:colOff>203200</xdr:colOff>
      <xdr:row>81</xdr:row>
      <xdr:rowOff>47272</xdr:rowOff>
    </xdr:to>
    <xdr:cxnSp macro="">
      <xdr:nvCxnSpPr>
        <xdr:cNvPr id="262" name="直線コネクタ 261">
          <a:extLst>
            <a:ext uri="{FF2B5EF4-FFF2-40B4-BE49-F238E27FC236}">
              <a16:creationId xmlns:a16="http://schemas.microsoft.com/office/drawing/2014/main" id="{E00BEE13-E9BD-4974-99FD-1542F8A6A727}"/>
            </a:ext>
          </a:extLst>
        </xdr:cNvPr>
        <xdr:cNvCxnSpPr/>
      </xdr:nvCxnSpPr>
      <xdr:spPr>
        <a:xfrm flipV="1">
          <a:off x="14401800" y="13827478"/>
          <a:ext cx="889000" cy="107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45155</xdr:rowOff>
    </xdr:from>
    <xdr:to>
      <xdr:col>73</xdr:col>
      <xdr:colOff>44450</xdr:colOff>
      <xdr:row>84</xdr:row>
      <xdr:rowOff>146755</xdr:rowOff>
    </xdr:to>
    <xdr:sp macro="" textlink="">
      <xdr:nvSpPr>
        <xdr:cNvPr id="263" name="フローチャート: 判断 262">
          <a:extLst>
            <a:ext uri="{FF2B5EF4-FFF2-40B4-BE49-F238E27FC236}">
              <a16:creationId xmlns:a16="http://schemas.microsoft.com/office/drawing/2014/main" id="{4F1A675B-EDBF-47D9-B00D-FA43181D07FF}"/>
            </a:ext>
          </a:extLst>
        </xdr:cNvPr>
        <xdr:cNvSpPr/>
      </xdr:nvSpPr>
      <xdr:spPr>
        <a:xfrm>
          <a:off x="15240000" y="14446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131532</xdr:rowOff>
    </xdr:from>
    <xdr:ext cx="762000" cy="259045"/>
    <xdr:sp macro="" textlink="">
      <xdr:nvSpPr>
        <xdr:cNvPr id="264" name="テキスト ボックス 263">
          <a:extLst>
            <a:ext uri="{FF2B5EF4-FFF2-40B4-BE49-F238E27FC236}">
              <a16:creationId xmlns:a16="http://schemas.microsoft.com/office/drawing/2014/main" id="{6AC5C45F-8E9E-4368-A1A6-C4491FC7B491}"/>
            </a:ext>
          </a:extLst>
        </xdr:cNvPr>
        <xdr:cNvSpPr txBox="1"/>
      </xdr:nvSpPr>
      <xdr:spPr>
        <a:xfrm>
          <a:off x="14909800" y="14533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81</xdr:row>
      <xdr:rowOff>47272</xdr:rowOff>
    </xdr:from>
    <xdr:to>
      <xdr:col>68</xdr:col>
      <xdr:colOff>152400</xdr:colOff>
      <xdr:row>82</xdr:row>
      <xdr:rowOff>76905</xdr:rowOff>
    </xdr:to>
    <xdr:cxnSp macro="">
      <xdr:nvCxnSpPr>
        <xdr:cNvPr id="265" name="直線コネクタ 264">
          <a:extLst>
            <a:ext uri="{FF2B5EF4-FFF2-40B4-BE49-F238E27FC236}">
              <a16:creationId xmlns:a16="http://schemas.microsoft.com/office/drawing/2014/main" id="{67A05EAA-F926-4916-B177-106DE5B1C8BC}"/>
            </a:ext>
          </a:extLst>
        </xdr:cNvPr>
        <xdr:cNvCxnSpPr/>
      </xdr:nvCxnSpPr>
      <xdr:spPr>
        <a:xfrm flipV="1">
          <a:off x="13512800" y="13934722"/>
          <a:ext cx="889000" cy="201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98778</xdr:rowOff>
    </xdr:from>
    <xdr:to>
      <xdr:col>68</xdr:col>
      <xdr:colOff>203200</xdr:colOff>
      <xdr:row>85</xdr:row>
      <xdr:rowOff>28928</xdr:rowOff>
    </xdr:to>
    <xdr:sp macro="" textlink="">
      <xdr:nvSpPr>
        <xdr:cNvPr id="266" name="フローチャート: 判断 265">
          <a:extLst>
            <a:ext uri="{FF2B5EF4-FFF2-40B4-BE49-F238E27FC236}">
              <a16:creationId xmlns:a16="http://schemas.microsoft.com/office/drawing/2014/main" id="{9C59C24A-2B4E-4267-8725-4755E79394A2}"/>
            </a:ext>
          </a:extLst>
        </xdr:cNvPr>
        <xdr:cNvSpPr/>
      </xdr:nvSpPr>
      <xdr:spPr>
        <a:xfrm>
          <a:off x="14351000" y="14500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13705</xdr:rowOff>
    </xdr:from>
    <xdr:ext cx="762000" cy="259045"/>
    <xdr:sp macro="" textlink="">
      <xdr:nvSpPr>
        <xdr:cNvPr id="267" name="テキスト ボックス 266">
          <a:extLst>
            <a:ext uri="{FF2B5EF4-FFF2-40B4-BE49-F238E27FC236}">
              <a16:creationId xmlns:a16="http://schemas.microsoft.com/office/drawing/2014/main" id="{4DC1960E-105D-4007-BFC0-98BECDE1A37F}"/>
            </a:ext>
          </a:extLst>
        </xdr:cNvPr>
        <xdr:cNvSpPr txBox="1"/>
      </xdr:nvSpPr>
      <xdr:spPr>
        <a:xfrm>
          <a:off x="14020800" y="14586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98778</xdr:rowOff>
    </xdr:from>
    <xdr:to>
      <xdr:col>64</xdr:col>
      <xdr:colOff>152400</xdr:colOff>
      <xdr:row>85</xdr:row>
      <xdr:rowOff>28928</xdr:rowOff>
    </xdr:to>
    <xdr:sp macro="" textlink="">
      <xdr:nvSpPr>
        <xdr:cNvPr id="268" name="フローチャート: 判断 267">
          <a:extLst>
            <a:ext uri="{FF2B5EF4-FFF2-40B4-BE49-F238E27FC236}">
              <a16:creationId xmlns:a16="http://schemas.microsoft.com/office/drawing/2014/main" id="{D62ACC64-9CF6-46B7-A00F-194E3579F948}"/>
            </a:ext>
          </a:extLst>
        </xdr:cNvPr>
        <xdr:cNvSpPr/>
      </xdr:nvSpPr>
      <xdr:spPr>
        <a:xfrm>
          <a:off x="13462000" y="14500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13705</xdr:rowOff>
    </xdr:from>
    <xdr:ext cx="762000" cy="259045"/>
    <xdr:sp macro="" textlink="">
      <xdr:nvSpPr>
        <xdr:cNvPr id="269" name="テキスト ボックス 268">
          <a:extLst>
            <a:ext uri="{FF2B5EF4-FFF2-40B4-BE49-F238E27FC236}">
              <a16:creationId xmlns:a16="http://schemas.microsoft.com/office/drawing/2014/main" id="{E9ED243C-5B51-4F34-B6FB-59FAE1184E5B}"/>
            </a:ext>
          </a:extLst>
        </xdr:cNvPr>
        <xdr:cNvSpPr txBox="1"/>
      </xdr:nvSpPr>
      <xdr:spPr>
        <a:xfrm>
          <a:off x="13131800" y="14586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78DC197B-5B39-49F3-A033-B364A9EEC12E}"/>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81CFCAB9-DDCE-4C1A-83AF-D398A15D15EF}"/>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4A89BBE0-D5B4-47C5-B1D3-A5FD90E358E9}"/>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C7C17380-42CE-428E-A915-5ECEED9F0D75}"/>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7B7DE37A-5AC2-42E2-9264-59CCDAA96B3C}"/>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81</xdr:row>
      <xdr:rowOff>103716</xdr:rowOff>
    </xdr:from>
    <xdr:to>
      <xdr:col>81</xdr:col>
      <xdr:colOff>95250</xdr:colOff>
      <xdr:row>82</xdr:row>
      <xdr:rowOff>33866</xdr:rowOff>
    </xdr:to>
    <xdr:sp macro="" textlink="">
      <xdr:nvSpPr>
        <xdr:cNvPr id="275" name="楕円 274">
          <a:extLst>
            <a:ext uri="{FF2B5EF4-FFF2-40B4-BE49-F238E27FC236}">
              <a16:creationId xmlns:a16="http://schemas.microsoft.com/office/drawing/2014/main" id="{67156C89-33CA-41B1-A29D-7CBABDC95691}"/>
            </a:ext>
          </a:extLst>
        </xdr:cNvPr>
        <xdr:cNvSpPr/>
      </xdr:nvSpPr>
      <xdr:spPr>
        <a:xfrm>
          <a:off x="16967200" y="13991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80</xdr:row>
      <xdr:rowOff>120243</xdr:rowOff>
    </xdr:from>
    <xdr:ext cx="762000" cy="259045"/>
    <xdr:sp macro="" textlink="">
      <xdr:nvSpPr>
        <xdr:cNvPr id="276" name="給与水準   （国との比較）該当値テキスト">
          <a:extLst>
            <a:ext uri="{FF2B5EF4-FFF2-40B4-BE49-F238E27FC236}">
              <a16:creationId xmlns:a16="http://schemas.microsoft.com/office/drawing/2014/main" id="{AD58ACD0-03C4-4C9E-BE7C-802DA03B95EE}"/>
            </a:ext>
          </a:extLst>
        </xdr:cNvPr>
        <xdr:cNvSpPr txBox="1"/>
      </xdr:nvSpPr>
      <xdr:spPr>
        <a:xfrm>
          <a:off x="17106900" y="13836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80</xdr:row>
      <xdr:rowOff>100895</xdr:rowOff>
    </xdr:from>
    <xdr:to>
      <xdr:col>77</xdr:col>
      <xdr:colOff>95250</xdr:colOff>
      <xdr:row>81</xdr:row>
      <xdr:rowOff>31045</xdr:rowOff>
    </xdr:to>
    <xdr:sp macro="" textlink="">
      <xdr:nvSpPr>
        <xdr:cNvPr id="277" name="楕円 276">
          <a:extLst>
            <a:ext uri="{FF2B5EF4-FFF2-40B4-BE49-F238E27FC236}">
              <a16:creationId xmlns:a16="http://schemas.microsoft.com/office/drawing/2014/main" id="{A11CB36D-4AAD-4F3D-AB6D-05ADB14D493E}"/>
            </a:ext>
          </a:extLst>
        </xdr:cNvPr>
        <xdr:cNvSpPr/>
      </xdr:nvSpPr>
      <xdr:spPr>
        <a:xfrm>
          <a:off x="16129000" y="13816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79</xdr:row>
      <xdr:rowOff>41222</xdr:rowOff>
    </xdr:from>
    <xdr:ext cx="736600" cy="259045"/>
    <xdr:sp macro="" textlink="">
      <xdr:nvSpPr>
        <xdr:cNvPr id="278" name="テキスト ボックス 277">
          <a:extLst>
            <a:ext uri="{FF2B5EF4-FFF2-40B4-BE49-F238E27FC236}">
              <a16:creationId xmlns:a16="http://schemas.microsoft.com/office/drawing/2014/main" id="{E403F9BD-6765-4BED-A755-A9F130BDAE2F}"/>
            </a:ext>
          </a:extLst>
        </xdr:cNvPr>
        <xdr:cNvSpPr txBox="1"/>
      </xdr:nvSpPr>
      <xdr:spPr>
        <a:xfrm>
          <a:off x="15798800" y="135857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80</xdr:row>
      <xdr:rowOff>60678</xdr:rowOff>
    </xdr:from>
    <xdr:to>
      <xdr:col>73</xdr:col>
      <xdr:colOff>44450</xdr:colOff>
      <xdr:row>80</xdr:row>
      <xdr:rowOff>162278</xdr:rowOff>
    </xdr:to>
    <xdr:sp macro="" textlink="">
      <xdr:nvSpPr>
        <xdr:cNvPr id="279" name="楕円 278">
          <a:extLst>
            <a:ext uri="{FF2B5EF4-FFF2-40B4-BE49-F238E27FC236}">
              <a16:creationId xmlns:a16="http://schemas.microsoft.com/office/drawing/2014/main" id="{2EA482D6-513F-422B-858C-3A3B6BBE1F6D}"/>
            </a:ext>
          </a:extLst>
        </xdr:cNvPr>
        <xdr:cNvSpPr/>
      </xdr:nvSpPr>
      <xdr:spPr>
        <a:xfrm>
          <a:off x="15240000" y="13776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79</xdr:row>
      <xdr:rowOff>1005</xdr:rowOff>
    </xdr:from>
    <xdr:ext cx="762000" cy="259045"/>
    <xdr:sp macro="" textlink="">
      <xdr:nvSpPr>
        <xdr:cNvPr id="280" name="テキスト ボックス 279">
          <a:extLst>
            <a:ext uri="{FF2B5EF4-FFF2-40B4-BE49-F238E27FC236}">
              <a16:creationId xmlns:a16="http://schemas.microsoft.com/office/drawing/2014/main" id="{71BCA9FC-BCB8-4E96-99EA-5F8BFB87BE2F}"/>
            </a:ext>
          </a:extLst>
        </xdr:cNvPr>
        <xdr:cNvSpPr txBox="1"/>
      </xdr:nvSpPr>
      <xdr:spPr>
        <a:xfrm>
          <a:off x="14909800" y="135455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80</xdr:row>
      <xdr:rowOff>167922</xdr:rowOff>
    </xdr:from>
    <xdr:to>
      <xdr:col>68</xdr:col>
      <xdr:colOff>203200</xdr:colOff>
      <xdr:row>81</xdr:row>
      <xdr:rowOff>98072</xdr:rowOff>
    </xdr:to>
    <xdr:sp macro="" textlink="">
      <xdr:nvSpPr>
        <xdr:cNvPr id="281" name="楕円 280">
          <a:extLst>
            <a:ext uri="{FF2B5EF4-FFF2-40B4-BE49-F238E27FC236}">
              <a16:creationId xmlns:a16="http://schemas.microsoft.com/office/drawing/2014/main" id="{81429583-48CF-48CC-A4A2-5A1889D262DA}"/>
            </a:ext>
          </a:extLst>
        </xdr:cNvPr>
        <xdr:cNvSpPr/>
      </xdr:nvSpPr>
      <xdr:spPr>
        <a:xfrm>
          <a:off x="14351000" y="13883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79</xdr:row>
      <xdr:rowOff>108249</xdr:rowOff>
    </xdr:from>
    <xdr:ext cx="762000" cy="259045"/>
    <xdr:sp macro="" textlink="">
      <xdr:nvSpPr>
        <xdr:cNvPr id="282" name="テキスト ボックス 281">
          <a:extLst>
            <a:ext uri="{FF2B5EF4-FFF2-40B4-BE49-F238E27FC236}">
              <a16:creationId xmlns:a16="http://schemas.microsoft.com/office/drawing/2014/main" id="{3694D449-2094-4DF3-8209-003AAE714579}"/>
            </a:ext>
          </a:extLst>
        </xdr:cNvPr>
        <xdr:cNvSpPr txBox="1"/>
      </xdr:nvSpPr>
      <xdr:spPr>
        <a:xfrm>
          <a:off x="14020800" y="13652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82</xdr:row>
      <xdr:rowOff>26105</xdr:rowOff>
    </xdr:from>
    <xdr:to>
      <xdr:col>64</xdr:col>
      <xdr:colOff>152400</xdr:colOff>
      <xdr:row>82</xdr:row>
      <xdr:rowOff>127705</xdr:rowOff>
    </xdr:to>
    <xdr:sp macro="" textlink="">
      <xdr:nvSpPr>
        <xdr:cNvPr id="283" name="楕円 282">
          <a:extLst>
            <a:ext uri="{FF2B5EF4-FFF2-40B4-BE49-F238E27FC236}">
              <a16:creationId xmlns:a16="http://schemas.microsoft.com/office/drawing/2014/main" id="{61637C68-A172-4CC4-B746-0EE47541EDCB}"/>
            </a:ext>
          </a:extLst>
        </xdr:cNvPr>
        <xdr:cNvSpPr/>
      </xdr:nvSpPr>
      <xdr:spPr>
        <a:xfrm>
          <a:off x="13462000" y="14085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80</xdr:row>
      <xdr:rowOff>137882</xdr:rowOff>
    </xdr:from>
    <xdr:ext cx="762000" cy="259045"/>
    <xdr:sp macro="" textlink="">
      <xdr:nvSpPr>
        <xdr:cNvPr id="284" name="テキスト ボックス 283">
          <a:extLst>
            <a:ext uri="{FF2B5EF4-FFF2-40B4-BE49-F238E27FC236}">
              <a16:creationId xmlns:a16="http://schemas.microsoft.com/office/drawing/2014/main" id="{34C0916B-2E4D-42EC-B6B0-F71CF8CEBD21}"/>
            </a:ext>
          </a:extLst>
        </xdr:cNvPr>
        <xdr:cNvSpPr txBox="1"/>
      </xdr:nvSpPr>
      <xdr:spPr>
        <a:xfrm>
          <a:off x="13131800" y="138538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5" name="正方形/長方形 284">
          <a:extLst>
            <a:ext uri="{FF2B5EF4-FFF2-40B4-BE49-F238E27FC236}">
              <a16:creationId xmlns:a16="http://schemas.microsoft.com/office/drawing/2014/main" id="{CCCE1DD3-DE1A-4C3F-9A0B-BCD81E027ADF}"/>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6" name="テキスト ボックス 285">
          <a:extLst>
            <a:ext uri="{FF2B5EF4-FFF2-40B4-BE49-F238E27FC236}">
              <a16:creationId xmlns:a16="http://schemas.microsoft.com/office/drawing/2014/main" id="{D7C09020-59EA-4189-9860-9621FB018A7C}"/>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7" name="テキスト ボックス 286">
          <a:extLst>
            <a:ext uri="{FF2B5EF4-FFF2-40B4-BE49-F238E27FC236}">
              <a16:creationId xmlns:a16="http://schemas.microsoft.com/office/drawing/2014/main" id="{6BADB127-E06B-471E-9815-16EF969A2BDE}"/>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[24.57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8" name="正方形/長方形 287">
          <a:extLst>
            <a:ext uri="{FF2B5EF4-FFF2-40B4-BE49-F238E27FC236}">
              <a16:creationId xmlns:a16="http://schemas.microsoft.com/office/drawing/2014/main" id="{21B6F1AD-C674-4B80-94DE-4846215DE982}"/>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9" name="正方形/長方形 288">
          <a:extLst>
            <a:ext uri="{FF2B5EF4-FFF2-40B4-BE49-F238E27FC236}">
              <a16:creationId xmlns:a16="http://schemas.microsoft.com/office/drawing/2014/main" id="{C86F7D3C-0458-4C1A-BA6B-ED04303BA133}"/>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0" name="正方形/長方形 289">
          <a:extLst>
            <a:ext uri="{FF2B5EF4-FFF2-40B4-BE49-F238E27FC236}">
              <a16:creationId xmlns:a16="http://schemas.microsoft.com/office/drawing/2014/main" id="{FB8FE570-8CB7-45D6-82EB-1C6535CBF707}"/>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1" name="正方形/長方形 290">
          <a:extLst>
            <a:ext uri="{FF2B5EF4-FFF2-40B4-BE49-F238E27FC236}">
              <a16:creationId xmlns:a16="http://schemas.microsoft.com/office/drawing/2014/main" id="{9B411A30-14E5-419D-8040-82440540DD11}"/>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2" name="正方形/長方形 291">
          <a:extLst>
            <a:ext uri="{FF2B5EF4-FFF2-40B4-BE49-F238E27FC236}">
              <a16:creationId xmlns:a16="http://schemas.microsoft.com/office/drawing/2014/main" id="{09496572-9652-4326-BD21-77FFDF078A98}"/>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3" name="正方形/長方形 292">
          <a:extLst>
            <a:ext uri="{FF2B5EF4-FFF2-40B4-BE49-F238E27FC236}">
              <a16:creationId xmlns:a16="http://schemas.microsoft.com/office/drawing/2014/main" id="{D0187C38-175D-4261-B31B-AAB4DFA9B5E9}"/>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4" name="正方形/長方形 293">
          <a:extLst>
            <a:ext uri="{FF2B5EF4-FFF2-40B4-BE49-F238E27FC236}">
              <a16:creationId xmlns:a16="http://schemas.microsoft.com/office/drawing/2014/main" id="{90AE0119-00B3-4410-B6B8-33B83B36429F}"/>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5" name="正方形/長方形 294">
          <a:extLst>
            <a:ext uri="{FF2B5EF4-FFF2-40B4-BE49-F238E27FC236}">
              <a16:creationId xmlns:a16="http://schemas.microsoft.com/office/drawing/2014/main" id="{1F2AA8F4-D33A-4D36-95B2-62701E14409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6" name="正方形/長方形 295">
          <a:extLst>
            <a:ext uri="{FF2B5EF4-FFF2-40B4-BE49-F238E27FC236}">
              <a16:creationId xmlns:a16="http://schemas.microsoft.com/office/drawing/2014/main" id="{67A39AE8-D811-4BCA-8C18-73A3CAA0288A}"/>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7" name="テキスト ボックス 296">
          <a:extLst>
            <a:ext uri="{FF2B5EF4-FFF2-40B4-BE49-F238E27FC236}">
              <a16:creationId xmlns:a16="http://schemas.microsoft.com/office/drawing/2014/main" id="{181808B4-A98B-4CB4-BCB6-22A77A37F262}"/>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定員管理と給与改革（人件費抑制）は一体的なものであるとの考え方により平成</a:t>
          </a:r>
          <a:r>
            <a:rPr kumimoji="1" lang="en-US" altLang="ja-JP" sz="1200">
              <a:latin typeface="ＭＳ Ｐゴシック" panose="020B0600070205080204" pitchFamily="50" charset="-128"/>
              <a:ea typeface="ＭＳ Ｐゴシック" panose="020B0600070205080204" pitchFamily="50" charset="-128"/>
            </a:rPr>
            <a:t>20</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12</a:t>
          </a:r>
          <a:r>
            <a:rPr kumimoji="1" lang="ja-JP" altLang="en-US" sz="1200">
              <a:latin typeface="ＭＳ Ｐゴシック" panose="020B0600070205080204" pitchFamily="50" charset="-128"/>
              <a:ea typeface="ＭＳ Ｐゴシック" panose="020B0600070205080204" pitchFamily="50" charset="-128"/>
            </a:rPr>
            <a:t>月に町長部局３課１室の組織とし、スリム化、スピード化を図るとともに定員減と給与の適正化に努めてきた。その後、多種多様化する町民ニーズに対応すべく定員増と組織の見直しを繰返すなかで「観光」と「教育」に力点を置き、現状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給与については、人事評価を相対評価でなく絶対評価で行っていることから他の類似団体と比較し、低いラスパイレス指数となっているが、今後においても財政状況と照らしあわせながら定員と給与を一体的に考え適正化を図っていく。</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令和５年度は、一般職員及び会計年度任用職員</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フルタイム</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の人数減と人口減</a:t>
          </a:r>
          <a:r>
            <a:rPr kumimoji="1" lang="en-US" altLang="ja-JP" sz="1200">
              <a:latin typeface="ＭＳ Ｐゴシック" panose="020B0600070205080204" pitchFamily="50" charset="-128"/>
              <a:ea typeface="ＭＳ Ｐゴシック" panose="020B0600070205080204" pitchFamily="50" charset="-128"/>
            </a:rPr>
            <a:t>(61</a:t>
          </a:r>
          <a:r>
            <a:rPr kumimoji="1" lang="ja-JP" altLang="en-US" sz="1200">
              <a:latin typeface="ＭＳ Ｐゴシック" panose="020B0600070205080204" pitchFamily="50" charset="-128"/>
              <a:ea typeface="ＭＳ Ｐゴシック" panose="020B0600070205080204" pitchFamily="50" charset="-128"/>
            </a:rPr>
            <a:t>人</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により前年度比</a:t>
          </a:r>
          <a:r>
            <a:rPr kumimoji="1" lang="en-US" altLang="ja-JP" sz="1200">
              <a:latin typeface="ＭＳ Ｐゴシック" panose="020B0600070205080204" pitchFamily="50" charset="-128"/>
              <a:ea typeface="ＭＳ Ｐゴシック" panose="020B0600070205080204" pitchFamily="50" charset="-128"/>
            </a:rPr>
            <a:t>1.39</a:t>
          </a:r>
          <a:r>
            <a:rPr kumimoji="1" lang="ja-JP" altLang="en-US" sz="1200">
              <a:latin typeface="ＭＳ Ｐゴシック" panose="020B0600070205080204" pitchFamily="50" charset="-128"/>
              <a:ea typeface="ＭＳ Ｐゴシック" panose="020B0600070205080204" pitchFamily="50" charset="-128"/>
            </a:rPr>
            <a:t>ポイント減少した。</a:t>
          </a:r>
        </a:p>
      </xdr:txBody>
    </xdr:sp>
    <xdr:clientData/>
  </xdr:twoCellAnchor>
  <xdr:oneCellAnchor>
    <xdr:from>
      <xdr:col>61</xdr:col>
      <xdr:colOff>6350</xdr:colOff>
      <xdr:row>54</xdr:row>
      <xdr:rowOff>139700</xdr:rowOff>
    </xdr:from>
    <xdr:ext cx="349839" cy="225703"/>
    <xdr:sp macro="" textlink="">
      <xdr:nvSpPr>
        <xdr:cNvPr id="298" name="テキスト ボックス 297">
          <a:extLst>
            <a:ext uri="{FF2B5EF4-FFF2-40B4-BE49-F238E27FC236}">
              <a16:creationId xmlns:a16="http://schemas.microsoft.com/office/drawing/2014/main" id="{EB6C5A92-4C1D-4FB1-AA2E-7858C3A72EA6}"/>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9" name="直線コネクタ 298">
          <a:extLst>
            <a:ext uri="{FF2B5EF4-FFF2-40B4-BE49-F238E27FC236}">
              <a16:creationId xmlns:a16="http://schemas.microsoft.com/office/drawing/2014/main" id="{101523E5-F631-4B9D-837E-7CDC2E9E018D}"/>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0" name="テキスト ボックス 299">
          <a:extLst>
            <a:ext uri="{FF2B5EF4-FFF2-40B4-BE49-F238E27FC236}">
              <a16:creationId xmlns:a16="http://schemas.microsoft.com/office/drawing/2014/main" id="{A75F9330-50DE-4808-903C-7E74ECCB6F72}"/>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1" name="直線コネクタ 300">
          <a:extLst>
            <a:ext uri="{FF2B5EF4-FFF2-40B4-BE49-F238E27FC236}">
              <a16:creationId xmlns:a16="http://schemas.microsoft.com/office/drawing/2014/main" id="{083A45BA-DB56-4355-B4AD-0A8ED32309E3}"/>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2" name="テキスト ボックス 301">
          <a:extLst>
            <a:ext uri="{FF2B5EF4-FFF2-40B4-BE49-F238E27FC236}">
              <a16:creationId xmlns:a16="http://schemas.microsoft.com/office/drawing/2014/main" id="{826E3F8F-E364-4B2C-AA1E-361C47C3299A}"/>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3" name="直線コネクタ 302">
          <a:extLst>
            <a:ext uri="{FF2B5EF4-FFF2-40B4-BE49-F238E27FC236}">
              <a16:creationId xmlns:a16="http://schemas.microsoft.com/office/drawing/2014/main" id="{23E386D3-DE68-478B-BF91-B11758C3EF42}"/>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4" name="テキスト ボックス 303">
          <a:extLst>
            <a:ext uri="{FF2B5EF4-FFF2-40B4-BE49-F238E27FC236}">
              <a16:creationId xmlns:a16="http://schemas.microsoft.com/office/drawing/2014/main" id="{DE5688FC-FB70-48E1-8C39-A4C860116F83}"/>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5" name="直線コネクタ 304">
          <a:extLst>
            <a:ext uri="{FF2B5EF4-FFF2-40B4-BE49-F238E27FC236}">
              <a16:creationId xmlns:a16="http://schemas.microsoft.com/office/drawing/2014/main" id="{41E9C1C0-882E-41BB-B3A0-BA587D55DC59}"/>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6" name="テキスト ボックス 305">
          <a:extLst>
            <a:ext uri="{FF2B5EF4-FFF2-40B4-BE49-F238E27FC236}">
              <a16:creationId xmlns:a16="http://schemas.microsoft.com/office/drawing/2014/main" id="{FAEF14E5-ADE0-4513-BAB6-77737FA6ACCA}"/>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7" name="直線コネクタ 306">
          <a:extLst>
            <a:ext uri="{FF2B5EF4-FFF2-40B4-BE49-F238E27FC236}">
              <a16:creationId xmlns:a16="http://schemas.microsoft.com/office/drawing/2014/main" id="{F4C5323E-6B25-4D7A-A3AE-E07768B2CB4C}"/>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8" name="テキスト ボックス 307">
          <a:extLst>
            <a:ext uri="{FF2B5EF4-FFF2-40B4-BE49-F238E27FC236}">
              <a16:creationId xmlns:a16="http://schemas.microsoft.com/office/drawing/2014/main" id="{BD2D3327-BD34-4290-9122-14CECC90EE84}"/>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9" name="直線コネクタ 308">
          <a:extLst>
            <a:ext uri="{FF2B5EF4-FFF2-40B4-BE49-F238E27FC236}">
              <a16:creationId xmlns:a16="http://schemas.microsoft.com/office/drawing/2014/main" id="{314525CB-3651-4FA4-8EA7-456F9DEA9847}"/>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10" name="テキスト ボックス 309">
          <a:extLst>
            <a:ext uri="{FF2B5EF4-FFF2-40B4-BE49-F238E27FC236}">
              <a16:creationId xmlns:a16="http://schemas.microsoft.com/office/drawing/2014/main" id="{F8E10DD4-DADF-45BB-80A3-1BA13E76452D}"/>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a:extLst>
            <a:ext uri="{FF2B5EF4-FFF2-40B4-BE49-F238E27FC236}">
              <a16:creationId xmlns:a16="http://schemas.microsoft.com/office/drawing/2014/main" id="{2A2D63EB-8359-4252-AC69-260C61D1B1C4}"/>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A3B6369C-CD87-45D6-A4AA-01FB3313B43B}"/>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116417</xdr:rowOff>
    </xdr:from>
    <xdr:to>
      <xdr:col>81</xdr:col>
      <xdr:colOff>44450</xdr:colOff>
      <xdr:row>66</xdr:row>
      <xdr:rowOff>46757</xdr:rowOff>
    </xdr:to>
    <xdr:cxnSp macro="">
      <xdr:nvCxnSpPr>
        <xdr:cNvPr id="313" name="直線コネクタ 312">
          <a:extLst>
            <a:ext uri="{FF2B5EF4-FFF2-40B4-BE49-F238E27FC236}">
              <a16:creationId xmlns:a16="http://schemas.microsoft.com/office/drawing/2014/main" id="{E9F38C59-CEFB-4B87-8AC0-0FEF5ECD6DDD}"/>
            </a:ext>
          </a:extLst>
        </xdr:cNvPr>
        <xdr:cNvCxnSpPr/>
      </xdr:nvCxnSpPr>
      <xdr:spPr>
        <a:xfrm flipV="1">
          <a:off x="17018000" y="10231967"/>
          <a:ext cx="0" cy="11304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18834</xdr:rowOff>
    </xdr:from>
    <xdr:ext cx="762000" cy="259045"/>
    <xdr:sp macro="" textlink="">
      <xdr:nvSpPr>
        <xdr:cNvPr id="314" name="定員管理の状況最小値テキスト">
          <a:extLst>
            <a:ext uri="{FF2B5EF4-FFF2-40B4-BE49-F238E27FC236}">
              <a16:creationId xmlns:a16="http://schemas.microsoft.com/office/drawing/2014/main" id="{5BC5E7C1-BD63-4061-B51D-6F5C6ABC2D74}"/>
            </a:ext>
          </a:extLst>
        </xdr:cNvPr>
        <xdr:cNvSpPr txBox="1"/>
      </xdr:nvSpPr>
      <xdr:spPr>
        <a:xfrm>
          <a:off x="17106900" y="11334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46757</xdr:rowOff>
    </xdr:from>
    <xdr:to>
      <xdr:col>81</xdr:col>
      <xdr:colOff>133350</xdr:colOff>
      <xdr:row>66</xdr:row>
      <xdr:rowOff>46757</xdr:rowOff>
    </xdr:to>
    <xdr:cxnSp macro="">
      <xdr:nvCxnSpPr>
        <xdr:cNvPr id="315" name="直線コネクタ 314">
          <a:extLst>
            <a:ext uri="{FF2B5EF4-FFF2-40B4-BE49-F238E27FC236}">
              <a16:creationId xmlns:a16="http://schemas.microsoft.com/office/drawing/2014/main" id="{535FEBAF-E0F6-4848-B4D9-7ECEFB485073}"/>
            </a:ext>
          </a:extLst>
        </xdr:cNvPr>
        <xdr:cNvCxnSpPr/>
      </xdr:nvCxnSpPr>
      <xdr:spPr>
        <a:xfrm>
          <a:off x="16929100" y="11362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31344</xdr:rowOff>
    </xdr:from>
    <xdr:ext cx="762000" cy="259045"/>
    <xdr:sp macro="" textlink="">
      <xdr:nvSpPr>
        <xdr:cNvPr id="316" name="定員管理の状況最大値テキスト">
          <a:extLst>
            <a:ext uri="{FF2B5EF4-FFF2-40B4-BE49-F238E27FC236}">
              <a16:creationId xmlns:a16="http://schemas.microsoft.com/office/drawing/2014/main" id="{B14F83A8-2A15-4195-BE42-B157BCC0A620}"/>
            </a:ext>
          </a:extLst>
        </xdr:cNvPr>
        <xdr:cNvSpPr txBox="1"/>
      </xdr:nvSpPr>
      <xdr:spPr>
        <a:xfrm>
          <a:off x="17106900" y="997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116417</xdr:rowOff>
    </xdr:from>
    <xdr:to>
      <xdr:col>81</xdr:col>
      <xdr:colOff>133350</xdr:colOff>
      <xdr:row>59</xdr:row>
      <xdr:rowOff>116417</xdr:rowOff>
    </xdr:to>
    <xdr:cxnSp macro="">
      <xdr:nvCxnSpPr>
        <xdr:cNvPr id="317" name="直線コネクタ 316">
          <a:extLst>
            <a:ext uri="{FF2B5EF4-FFF2-40B4-BE49-F238E27FC236}">
              <a16:creationId xmlns:a16="http://schemas.microsoft.com/office/drawing/2014/main" id="{E1D4B168-F886-40BD-93CB-FA4AB2E436B4}"/>
            </a:ext>
          </a:extLst>
        </xdr:cNvPr>
        <xdr:cNvCxnSpPr/>
      </xdr:nvCxnSpPr>
      <xdr:spPr>
        <a:xfrm>
          <a:off x="16929100" y="1023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26278</xdr:rowOff>
    </xdr:from>
    <xdr:to>
      <xdr:col>81</xdr:col>
      <xdr:colOff>44450</xdr:colOff>
      <xdr:row>61</xdr:row>
      <xdr:rowOff>54229</xdr:rowOff>
    </xdr:to>
    <xdr:cxnSp macro="">
      <xdr:nvCxnSpPr>
        <xdr:cNvPr id="318" name="直線コネクタ 317">
          <a:extLst>
            <a:ext uri="{FF2B5EF4-FFF2-40B4-BE49-F238E27FC236}">
              <a16:creationId xmlns:a16="http://schemas.microsoft.com/office/drawing/2014/main" id="{DCB91425-81ED-4D5D-A4EF-8B3A5B3B548C}"/>
            </a:ext>
          </a:extLst>
        </xdr:cNvPr>
        <xdr:cNvCxnSpPr/>
      </xdr:nvCxnSpPr>
      <xdr:spPr>
        <a:xfrm flipV="1">
          <a:off x="16179800" y="10484728"/>
          <a:ext cx="838200" cy="27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91669</xdr:rowOff>
    </xdr:from>
    <xdr:ext cx="762000" cy="259045"/>
    <xdr:sp macro="" textlink="">
      <xdr:nvSpPr>
        <xdr:cNvPr id="319" name="定員管理の状況平均値テキスト">
          <a:extLst>
            <a:ext uri="{FF2B5EF4-FFF2-40B4-BE49-F238E27FC236}">
              <a16:creationId xmlns:a16="http://schemas.microsoft.com/office/drawing/2014/main" id="{B48E86E7-4A1B-42F3-9554-50590F085FB4}"/>
            </a:ext>
          </a:extLst>
        </xdr:cNvPr>
        <xdr:cNvSpPr txBox="1"/>
      </xdr:nvSpPr>
      <xdr:spPr>
        <a:xfrm>
          <a:off x="17106900" y="102072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75142</xdr:rowOff>
    </xdr:from>
    <xdr:to>
      <xdr:col>81</xdr:col>
      <xdr:colOff>95250</xdr:colOff>
      <xdr:row>61</xdr:row>
      <xdr:rowOff>5292</xdr:rowOff>
    </xdr:to>
    <xdr:sp macro="" textlink="">
      <xdr:nvSpPr>
        <xdr:cNvPr id="320" name="フローチャート: 判断 319">
          <a:extLst>
            <a:ext uri="{FF2B5EF4-FFF2-40B4-BE49-F238E27FC236}">
              <a16:creationId xmlns:a16="http://schemas.microsoft.com/office/drawing/2014/main" id="{6FD5A80F-C565-4914-8335-13285FE39069}"/>
            </a:ext>
          </a:extLst>
        </xdr:cNvPr>
        <xdr:cNvSpPr/>
      </xdr:nvSpPr>
      <xdr:spPr>
        <a:xfrm>
          <a:off x="16967200" y="10362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31507</xdr:rowOff>
    </xdr:from>
    <xdr:to>
      <xdr:col>77</xdr:col>
      <xdr:colOff>44450</xdr:colOff>
      <xdr:row>61</xdr:row>
      <xdr:rowOff>54229</xdr:rowOff>
    </xdr:to>
    <xdr:cxnSp macro="">
      <xdr:nvCxnSpPr>
        <xdr:cNvPr id="321" name="直線コネクタ 320">
          <a:extLst>
            <a:ext uri="{FF2B5EF4-FFF2-40B4-BE49-F238E27FC236}">
              <a16:creationId xmlns:a16="http://schemas.microsoft.com/office/drawing/2014/main" id="{990579D7-E319-4EAB-852F-0E379404F2C8}"/>
            </a:ext>
          </a:extLst>
        </xdr:cNvPr>
        <xdr:cNvCxnSpPr/>
      </xdr:nvCxnSpPr>
      <xdr:spPr>
        <a:xfrm>
          <a:off x="15290800" y="10489957"/>
          <a:ext cx="889000" cy="22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47996</xdr:rowOff>
    </xdr:from>
    <xdr:to>
      <xdr:col>77</xdr:col>
      <xdr:colOff>95250</xdr:colOff>
      <xdr:row>60</xdr:row>
      <xdr:rowOff>149596</xdr:rowOff>
    </xdr:to>
    <xdr:sp macro="" textlink="">
      <xdr:nvSpPr>
        <xdr:cNvPr id="322" name="フローチャート: 判断 321">
          <a:extLst>
            <a:ext uri="{FF2B5EF4-FFF2-40B4-BE49-F238E27FC236}">
              <a16:creationId xmlns:a16="http://schemas.microsoft.com/office/drawing/2014/main" id="{1E79F562-D678-4E5D-BCE3-798B1B42853C}"/>
            </a:ext>
          </a:extLst>
        </xdr:cNvPr>
        <xdr:cNvSpPr/>
      </xdr:nvSpPr>
      <xdr:spPr>
        <a:xfrm>
          <a:off x="16129000" y="10334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159773</xdr:rowOff>
    </xdr:from>
    <xdr:ext cx="736600" cy="259045"/>
    <xdr:sp macro="" textlink="">
      <xdr:nvSpPr>
        <xdr:cNvPr id="323" name="テキスト ボックス 322">
          <a:extLst>
            <a:ext uri="{FF2B5EF4-FFF2-40B4-BE49-F238E27FC236}">
              <a16:creationId xmlns:a16="http://schemas.microsoft.com/office/drawing/2014/main" id="{96826E4B-6027-490E-9147-7819144F3544}"/>
            </a:ext>
          </a:extLst>
        </xdr:cNvPr>
        <xdr:cNvSpPr txBox="1"/>
      </xdr:nvSpPr>
      <xdr:spPr>
        <a:xfrm>
          <a:off x="15798800" y="101038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22458</xdr:rowOff>
    </xdr:from>
    <xdr:to>
      <xdr:col>72</xdr:col>
      <xdr:colOff>203200</xdr:colOff>
      <xdr:row>61</xdr:row>
      <xdr:rowOff>31507</xdr:rowOff>
    </xdr:to>
    <xdr:cxnSp macro="">
      <xdr:nvCxnSpPr>
        <xdr:cNvPr id="324" name="直線コネクタ 323">
          <a:extLst>
            <a:ext uri="{FF2B5EF4-FFF2-40B4-BE49-F238E27FC236}">
              <a16:creationId xmlns:a16="http://schemas.microsoft.com/office/drawing/2014/main" id="{6BE3757B-A4AA-4CAE-B0C0-DCFF20C44C77}"/>
            </a:ext>
          </a:extLst>
        </xdr:cNvPr>
        <xdr:cNvCxnSpPr/>
      </xdr:nvCxnSpPr>
      <xdr:spPr>
        <a:xfrm>
          <a:off x="14401800" y="10480908"/>
          <a:ext cx="889000" cy="9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40153</xdr:rowOff>
    </xdr:from>
    <xdr:to>
      <xdr:col>73</xdr:col>
      <xdr:colOff>44450</xdr:colOff>
      <xdr:row>60</xdr:row>
      <xdr:rowOff>141753</xdr:rowOff>
    </xdr:to>
    <xdr:sp macro="" textlink="">
      <xdr:nvSpPr>
        <xdr:cNvPr id="325" name="フローチャート: 判断 324">
          <a:extLst>
            <a:ext uri="{FF2B5EF4-FFF2-40B4-BE49-F238E27FC236}">
              <a16:creationId xmlns:a16="http://schemas.microsoft.com/office/drawing/2014/main" id="{690D7282-3C8A-4DAA-9326-8AE63A860AC6}"/>
            </a:ext>
          </a:extLst>
        </xdr:cNvPr>
        <xdr:cNvSpPr/>
      </xdr:nvSpPr>
      <xdr:spPr>
        <a:xfrm>
          <a:off x="15240000" y="10327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151930</xdr:rowOff>
    </xdr:from>
    <xdr:ext cx="762000" cy="259045"/>
    <xdr:sp macro="" textlink="">
      <xdr:nvSpPr>
        <xdr:cNvPr id="326" name="テキスト ボックス 325">
          <a:extLst>
            <a:ext uri="{FF2B5EF4-FFF2-40B4-BE49-F238E27FC236}">
              <a16:creationId xmlns:a16="http://schemas.microsoft.com/office/drawing/2014/main" id="{C0829F0D-35F9-4BD1-9E3C-06E776D28F9A}"/>
            </a:ext>
          </a:extLst>
        </xdr:cNvPr>
        <xdr:cNvSpPr txBox="1"/>
      </xdr:nvSpPr>
      <xdr:spPr>
        <a:xfrm>
          <a:off x="14909800" y="100960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19039</xdr:rowOff>
    </xdr:from>
    <xdr:to>
      <xdr:col>68</xdr:col>
      <xdr:colOff>152400</xdr:colOff>
      <xdr:row>61</xdr:row>
      <xdr:rowOff>22458</xdr:rowOff>
    </xdr:to>
    <xdr:cxnSp macro="">
      <xdr:nvCxnSpPr>
        <xdr:cNvPr id="327" name="直線コネクタ 326">
          <a:extLst>
            <a:ext uri="{FF2B5EF4-FFF2-40B4-BE49-F238E27FC236}">
              <a16:creationId xmlns:a16="http://schemas.microsoft.com/office/drawing/2014/main" id="{3532A770-1D3B-451A-8F7D-7B785965B618}"/>
            </a:ext>
          </a:extLst>
        </xdr:cNvPr>
        <xdr:cNvCxnSpPr/>
      </xdr:nvCxnSpPr>
      <xdr:spPr>
        <a:xfrm>
          <a:off x="13512800" y="10477489"/>
          <a:ext cx="889000" cy="3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110331</xdr:rowOff>
    </xdr:from>
    <xdr:to>
      <xdr:col>68</xdr:col>
      <xdr:colOff>203200</xdr:colOff>
      <xdr:row>61</xdr:row>
      <xdr:rowOff>40481</xdr:rowOff>
    </xdr:to>
    <xdr:sp macro="" textlink="">
      <xdr:nvSpPr>
        <xdr:cNvPr id="328" name="フローチャート: 判断 327">
          <a:extLst>
            <a:ext uri="{FF2B5EF4-FFF2-40B4-BE49-F238E27FC236}">
              <a16:creationId xmlns:a16="http://schemas.microsoft.com/office/drawing/2014/main" id="{6D3ED02A-60DB-41FD-AE18-9678D255E96F}"/>
            </a:ext>
          </a:extLst>
        </xdr:cNvPr>
        <xdr:cNvSpPr/>
      </xdr:nvSpPr>
      <xdr:spPr>
        <a:xfrm>
          <a:off x="14351000" y="10397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50658</xdr:rowOff>
    </xdr:from>
    <xdr:ext cx="762000" cy="259045"/>
    <xdr:sp macro="" textlink="">
      <xdr:nvSpPr>
        <xdr:cNvPr id="329" name="テキスト ボックス 328">
          <a:extLst>
            <a:ext uri="{FF2B5EF4-FFF2-40B4-BE49-F238E27FC236}">
              <a16:creationId xmlns:a16="http://schemas.microsoft.com/office/drawing/2014/main" id="{1E9638B8-2EBB-4E8F-8317-E4C3D86AD961}"/>
            </a:ext>
          </a:extLst>
        </xdr:cNvPr>
        <xdr:cNvSpPr txBox="1"/>
      </xdr:nvSpPr>
      <xdr:spPr>
        <a:xfrm>
          <a:off x="14020800" y="10166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102489</xdr:rowOff>
    </xdr:from>
    <xdr:to>
      <xdr:col>64</xdr:col>
      <xdr:colOff>152400</xdr:colOff>
      <xdr:row>61</xdr:row>
      <xdr:rowOff>32639</xdr:rowOff>
    </xdr:to>
    <xdr:sp macro="" textlink="">
      <xdr:nvSpPr>
        <xdr:cNvPr id="330" name="フローチャート: 判断 329">
          <a:extLst>
            <a:ext uri="{FF2B5EF4-FFF2-40B4-BE49-F238E27FC236}">
              <a16:creationId xmlns:a16="http://schemas.microsoft.com/office/drawing/2014/main" id="{09731944-3E72-4698-BE3A-28CC4439BEAD}"/>
            </a:ext>
          </a:extLst>
        </xdr:cNvPr>
        <xdr:cNvSpPr/>
      </xdr:nvSpPr>
      <xdr:spPr>
        <a:xfrm>
          <a:off x="13462000" y="10389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42816</xdr:rowOff>
    </xdr:from>
    <xdr:ext cx="762000" cy="259045"/>
    <xdr:sp macro="" textlink="">
      <xdr:nvSpPr>
        <xdr:cNvPr id="331" name="テキスト ボックス 330">
          <a:extLst>
            <a:ext uri="{FF2B5EF4-FFF2-40B4-BE49-F238E27FC236}">
              <a16:creationId xmlns:a16="http://schemas.microsoft.com/office/drawing/2014/main" id="{FFEB3806-6404-4FD9-BD9A-988A6EAB1ADC}"/>
            </a:ext>
          </a:extLst>
        </xdr:cNvPr>
        <xdr:cNvSpPr txBox="1"/>
      </xdr:nvSpPr>
      <xdr:spPr>
        <a:xfrm>
          <a:off x="13131800" y="10158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99450842-0A4A-4BF8-AAAF-1BE51A6B9CCA}"/>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1A2D1A9A-D069-417F-BD89-E55B4DF567D2}"/>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36F700B-8155-4FEB-910D-B8215AA0AFBC}"/>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1FD67CD-8474-48E9-BB59-D11742B4F6A9}"/>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76D4A1-9B0C-43AB-A8E0-D556DE2506A6}"/>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146928</xdr:rowOff>
    </xdr:from>
    <xdr:to>
      <xdr:col>81</xdr:col>
      <xdr:colOff>95250</xdr:colOff>
      <xdr:row>61</xdr:row>
      <xdr:rowOff>77078</xdr:rowOff>
    </xdr:to>
    <xdr:sp macro="" textlink="">
      <xdr:nvSpPr>
        <xdr:cNvPr id="337" name="楕円 336">
          <a:extLst>
            <a:ext uri="{FF2B5EF4-FFF2-40B4-BE49-F238E27FC236}">
              <a16:creationId xmlns:a16="http://schemas.microsoft.com/office/drawing/2014/main" id="{4E895EA4-4A09-4054-9E79-C615B37E9A4E}"/>
            </a:ext>
          </a:extLst>
        </xdr:cNvPr>
        <xdr:cNvSpPr/>
      </xdr:nvSpPr>
      <xdr:spPr>
        <a:xfrm>
          <a:off x="16967200" y="10433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119005</xdr:rowOff>
    </xdr:from>
    <xdr:ext cx="762000" cy="259045"/>
    <xdr:sp macro="" textlink="">
      <xdr:nvSpPr>
        <xdr:cNvPr id="338" name="定員管理の状況該当値テキスト">
          <a:extLst>
            <a:ext uri="{FF2B5EF4-FFF2-40B4-BE49-F238E27FC236}">
              <a16:creationId xmlns:a16="http://schemas.microsoft.com/office/drawing/2014/main" id="{674E6724-5D79-40F3-93D5-07A7D93EAA72}"/>
            </a:ext>
          </a:extLst>
        </xdr:cNvPr>
        <xdr:cNvSpPr txBox="1"/>
      </xdr:nvSpPr>
      <xdr:spPr>
        <a:xfrm>
          <a:off x="17106900" y="10406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3429</xdr:rowOff>
    </xdr:from>
    <xdr:to>
      <xdr:col>77</xdr:col>
      <xdr:colOff>95250</xdr:colOff>
      <xdr:row>61</xdr:row>
      <xdr:rowOff>105029</xdr:rowOff>
    </xdr:to>
    <xdr:sp macro="" textlink="">
      <xdr:nvSpPr>
        <xdr:cNvPr id="339" name="楕円 338">
          <a:extLst>
            <a:ext uri="{FF2B5EF4-FFF2-40B4-BE49-F238E27FC236}">
              <a16:creationId xmlns:a16="http://schemas.microsoft.com/office/drawing/2014/main" id="{9E09902B-9CFD-4C00-92E1-AD64384560E9}"/>
            </a:ext>
          </a:extLst>
        </xdr:cNvPr>
        <xdr:cNvSpPr/>
      </xdr:nvSpPr>
      <xdr:spPr>
        <a:xfrm>
          <a:off x="16129000" y="10461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89806</xdr:rowOff>
    </xdr:from>
    <xdr:ext cx="736600" cy="259045"/>
    <xdr:sp macro="" textlink="">
      <xdr:nvSpPr>
        <xdr:cNvPr id="340" name="テキスト ボックス 339">
          <a:extLst>
            <a:ext uri="{FF2B5EF4-FFF2-40B4-BE49-F238E27FC236}">
              <a16:creationId xmlns:a16="http://schemas.microsoft.com/office/drawing/2014/main" id="{9AA4AD45-C021-43FF-996F-2E1143000116}"/>
            </a:ext>
          </a:extLst>
        </xdr:cNvPr>
        <xdr:cNvSpPr txBox="1"/>
      </xdr:nvSpPr>
      <xdr:spPr>
        <a:xfrm>
          <a:off x="15798800" y="105482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152157</xdr:rowOff>
    </xdr:from>
    <xdr:to>
      <xdr:col>73</xdr:col>
      <xdr:colOff>44450</xdr:colOff>
      <xdr:row>61</xdr:row>
      <xdr:rowOff>82307</xdr:rowOff>
    </xdr:to>
    <xdr:sp macro="" textlink="">
      <xdr:nvSpPr>
        <xdr:cNvPr id="341" name="楕円 340">
          <a:extLst>
            <a:ext uri="{FF2B5EF4-FFF2-40B4-BE49-F238E27FC236}">
              <a16:creationId xmlns:a16="http://schemas.microsoft.com/office/drawing/2014/main" id="{D314CF74-F3C3-4A87-9DEA-C90CD3541A33}"/>
            </a:ext>
          </a:extLst>
        </xdr:cNvPr>
        <xdr:cNvSpPr/>
      </xdr:nvSpPr>
      <xdr:spPr>
        <a:xfrm>
          <a:off x="15240000" y="1043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67084</xdr:rowOff>
    </xdr:from>
    <xdr:ext cx="762000" cy="259045"/>
    <xdr:sp macro="" textlink="">
      <xdr:nvSpPr>
        <xdr:cNvPr id="342" name="テキスト ボックス 341">
          <a:extLst>
            <a:ext uri="{FF2B5EF4-FFF2-40B4-BE49-F238E27FC236}">
              <a16:creationId xmlns:a16="http://schemas.microsoft.com/office/drawing/2014/main" id="{81894C7F-3016-4678-B3E5-B2BBD016171B}"/>
            </a:ext>
          </a:extLst>
        </xdr:cNvPr>
        <xdr:cNvSpPr txBox="1"/>
      </xdr:nvSpPr>
      <xdr:spPr>
        <a:xfrm>
          <a:off x="14909800" y="1052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143108</xdr:rowOff>
    </xdr:from>
    <xdr:to>
      <xdr:col>68</xdr:col>
      <xdr:colOff>203200</xdr:colOff>
      <xdr:row>61</xdr:row>
      <xdr:rowOff>73258</xdr:rowOff>
    </xdr:to>
    <xdr:sp macro="" textlink="">
      <xdr:nvSpPr>
        <xdr:cNvPr id="343" name="楕円 342">
          <a:extLst>
            <a:ext uri="{FF2B5EF4-FFF2-40B4-BE49-F238E27FC236}">
              <a16:creationId xmlns:a16="http://schemas.microsoft.com/office/drawing/2014/main" id="{4A48E58C-C22A-431E-9051-ABD6B297A34D}"/>
            </a:ext>
          </a:extLst>
        </xdr:cNvPr>
        <xdr:cNvSpPr/>
      </xdr:nvSpPr>
      <xdr:spPr>
        <a:xfrm>
          <a:off x="14351000" y="10430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58035</xdr:rowOff>
    </xdr:from>
    <xdr:ext cx="762000" cy="259045"/>
    <xdr:sp macro="" textlink="">
      <xdr:nvSpPr>
        <xdr:cNvPr id="344" name="テキスト ボックス 343">
          <a:extLst>
            <a:ext uri="{FF2B5EF4-FFF2-40B4-BE49-F238E27FC236}">
              <a16:creationId xmlns:a16="http://schemas.microsoft.com/office/drawing/2014/main" id="{642F157F-2E01-4ADD-B130-1DDD9FEEBEB2}"/>
            </a:ext>
          </a:extLst>
        </xdr:cNvPr>
        <xdr:cNvSpPr txBox="1"/>
      </xdr:nvSpPr>
      <xdr:spPr>
        <a:xfrm>
          <a:off x="14020800" y="10516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139689</xdr:rowOff>
    </xdr:from>
    <xdr:to>
      <xdr:col>64</xdr:col>
      <xdr:colOff>152400</xdr:colOff>
      <xdr:row>61</xdr:row>
      <xdr:rowOff>69839</xdr:rowOff>
    </xdr:to>
    <xdr:sp macro="" textlink="">
      <xdr:nvSpPr>
        <xdr:cNvPr id="345" name="楕円 344">
          <a:extLst>
            <a:ext uri="{FF2B5EF4-FFF2-40B4-BE49-F238E27FC236}">
              <a16:creationId xmlns:a16="http://schemas.microsoft.com/office/drawing/2014/main" id="{5F7A5219-B037-4C8E-B9CC-DBCB86093F77}"/>
            </a:ext>
          </a:extLst>
        </xdr:cNvPr>
        <xdr:cNvSpPr/>
      </xdr:nvSpPr>
      <xdr:spPr>
        <a:xfrm>
          <a:off x="13462000" y="10426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54616</xdr:rowOff>
    </xdr:from>
    <xdr:ext cx="762000" cy="259045"/>
    <xdr:sp macro="" textlink="">
      <xdr:nvSpPr>
        <xdr:cNvPr id="346" name="テキスト ボックス 345">
          <a:extLst>
            <a:ext uri="{FF2B5EF4-FFF2-40B4-BE49-F238E27FC236}">
              <a16:creationId xmlns:a16="http://schemas.microsoft.com/office/drawing/2014/main" id="{0FE6DC2D-6013-4C8E-A6BD-5D49064B9C5E}"/>
            </a:ext>
          </a:extLst>
        </xdr:cNvPr>
        <xdr:cNvSpPr txBox="1"/>
      </xdr:nvSpPr>
      <xdr:spPr>
        <a:xfrm>
          <a:off x="13131800" y="10513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6B081116-CCE1-4D76-A10D-3EBED4AABBDD}"/>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A0AC0FE4-2C6F-40FF-827C-69575BCF70A3}"/>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BDD83D40-EFB9-4EC1-B3DC-E8C61E23ACAD}"/>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289B8807-8122-41C2-9FD7-F53BC7FCFB63}"/>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C69BC5AD-C73C-43A5-9C3E-C22F7E3E1733}"/>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1F5CD063-2C5E-4FD7-946A-2D7B473ACCE9}"/>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FF6B9A43-7208-4617-9502-7EC74E7E19F8}"/>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B0F08232-822B-4BEA-8B38-8A9DCB28561F}"/>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2FDB8CED-C466-46AF-B9B0-ABE851FAD63A}"/>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CF494E9D-23AC-47C2-AB5E-1E36EF71555F}"/>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B9B5B56B-E037-414D-BF5E-63571B9ECC76}"/>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67566A4A-8366-4016-8C11-D8EF4074EFF7}"/>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83EB2D61-E26A-4FC4-909D-72235ED80097}"/>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年度から元利償還金が減少傾向にあったが、平成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年度に借入れを行った過疎債ハード（町立図書館整備・複合福祉施設整備）の元金償還開始に伴い、令和３年度から上昇に転じており、令和５年度に関しても上昇している。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今後も大規模な起債事業（道の駅整備事業・脱炭素事業等）が見込まれることから、財政措置等を踏まえた計画的な借入や償還を行い、水準を抑えられるよう努めていく。</a:t>
          </a: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FCFD6251-CC2F-4207-91A1-24F579351EBC}"/>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8BB1E9F6-D724-43AA-8955-3050C8BC47C6}"/>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BE5763CC-4123-4652-832C-EB2A08B8F04B}"/>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a:extLst>
            <a:ext uri="{FF2B5EF4-FFF2-40B4-BE49-F238E27FC236}">
              <a16:creationId xmlns:a16="http://schemas.microsoft.com/office/drawing/2014/main" id="{D4FA1829-BA3C-4CB8-ADEB-1E89C8C9C35A}"/>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a:extLst>
            <a:ext uri="{FF2B5EF4-FFF2-40B4-BE49-F238E27FC236}">
              <a16:creationId xmlns:a16="http://schemas.microsoft.com/office/drawing/2014/main" id="{1EBC6C6B-DD4C-4878-8E09-3FE95A03868E}"/>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a:extLst>
            <a:ext uri="{FF2B5EF4-FFF2-40B4-BE49-F238E27FC236}">
              <a16:creationId xmlns:a16="http://schemas.microsoft.com/office/drawing/2014/main" id="{F2BCBFFA-303D-44E1-B7FF-37A5B6A7909C}"/>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a:extLst>
            <a:ext uri="{FF2B5EF4-FFF2-40B4-BE49-F238E27FC236}">
              <a16:creationId xmlns:a16="http://schemas.microsoft.com/office/drawing/2014/main" id="{53996F81-18B3-47D3-B70B-052F4C058EDA}"/>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674D1ECD-CEBF-447F-9808-1B42F3512A2E}"/>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a:extLst>
            <a:ext uri="{FF2B5EF4-FFF2-40B4-BE49-F238E27FC236}">
              <a16:creationId xmlns:a16="http://schemas.microsoft.com/office/drawing/2014/main" id="{5A2CA356-7220-4F40-BF66-EF0203D2894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a:extLst>
            <a:ext uri="{FF2B5EF4-FFF2-40B4-BE49-F238E27FC236}">
              <a16:creationId xmlns:a16="http://schemas.microsoft.com/office/drawing/2014/main" id="{DCDDC130-5601-4739-A6BC-05E51FD41D24}"/>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a:extLst>
            <a:ext uri="{FF2B5EF4-FFF2-40B4-BE49-F238E27FC236}">
              <a16:creationId xmlns:a16="http://schemas.microsoft.com/office/drawing/2014/main" id="{302B28AC-899B-4FB9-8404-89B594C51023}"/>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a:extLst>
            <a:ext uri="{FF2B5EF4-FFF2-40B4-BE49-F238E27FC236}">
              <a16:creationId xmlns:a16="http://schemas.microsoft.com/office/drawing/2014/main" id="{2A2CFEAD-AF68-4B42-AE67-3F6EBA892E18}"/>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E14DA8F-FFFF-47F8-8452-3850ED202871}"/>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79EAAEFF-0222-4BDE-8147-3684F4D368CA}"/>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30057</xdr:rowOff>
    </xdr:from>
    <xdr:to>
      <xdr:col>81</xdr:col>
      <xdr:colOff>44450</xdr:colOff>
      <xdr:row>45</xdr:row>
      <xdr:rowOff>138430</xdr:rowOff>
    </xdr:to>
    <xdr:cxnSp macro="">
      <xdr:nvCxnSpPr>
        <xdr:cNvPr id="374" name="直線コネクタ 373">
          <a:extLst>
            <a:ext uri="{FF2B5EF4-FFF2-40B4-BE49-F238E27FC236}">
              <a16:creationId xmlns:a16="http://schemas.microsoft.com/office/drawing/2014/main" id="{267BDB35-BB8F-43F9-A922-D242DB27B59B}"/>
            </a:ext>
          </a:extLst>
        </xdr:cNvPr>
        <xdr:cNvCxnSpPr/>
      </xdr:nvCxnSpPr>
      <xdr:spPr>
        <a:xfrm flipV="1">
          <a:off x="17018000" y="6373707"/>
          <a:ext cx="0" cy="14799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110507</xdr:rowOff>
    </xdr:from>
    <xdr:ext cx="762000" cy="259045"/>
    <xdr:sp macro="" textlink="">
      <xdr:nvSpPr>
        <xdr:cNvPr id="375" name="公債費負担の状況最小値テキスト">
          <a:extLst>
            <a:ext uri="{FF2B5EF4-FFF2-40B4-BE49-F238E27FC236}">
              <a16:creationId xmlns:a16="http://schemas.microsoft.com/office/drawing/2014/main" id="{101A1410-27DF-491F-8750-3D0C29D43136}"/>
            </a:ext>
          </a:extLst>
        </xdr:cNvPr>
        <xdr:cNvSpPr txBox="1"/>
      </xdr:nvSpPr>
      <xdr:spPr>
        <a:xfrm>
          <a:off x="17106900" y="782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138430</xdr:rowOff>
    </xdr:from>
    <xdr:to>
      <xdr:col>81</xdr:col>
      <xdr:colOff>133350</xdr:colOff>
      <xdr:row>45</xdr:row>
      <xdr:rowOff>138430</xdr:rowOff>
    </xdr:to>
    <xdr:cxnSp macro="">
      <xdr:nvCxnSpPr>
        <xdr:cNvPr id="376" name="直線コネクタ 375">
          <a:extLst>
            <a:ext uri="{FF2B5EF4-FFF2-40B4-BE49-F238E27FC236}">
              <a16:creationId xmlns:a16="http://schemas.microsoft.com/office/drawing/2014/main" id="{21749B60-2EDE-4F25-A7B4-7419EE156C14}"/>
            </a:ext>
          </a:extLst>
        </xdr:cNvPr>
        <xdr:cNvCxnSpPr/>
      </xdr:nvCxnSpPr>
      <xdr:spPr>
        <a:xfrm>
          <a:off x="16929100" y="78536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116434</xdr:rowOff>
    </xdr:from>
    <xdr:ext cx="762000" cy="259045"/>
    <xdr:sp macro="" textlink="">
      <xdr:nvSpPr>
        <xdr:cNvPr id="377" name="公債費負担の状況最大値テキスト">
          <a:extLst>
            <a:ext uri="{FF2B5EF4-FFF2-40B4-BE49-F238E27FC236}">
              <a16:creationId xmlns:a16="http://schemas.microsoft.com/office/drawing/2014/main" id="{A6346599-4A0F-4441-B151-4C5160FE022C}"/>
            </a:ext>
          </a:extLst>
        </xdr:cNvPr>
        <xdr:cNvSpPr txBox="1"/>
      </xdr:nvSpPr>
      <xdr:spPr>
        <a:xfrm>
          <a:off x="17106900" y="6117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30057</xdr:rowOff>
    </xdr:from>
    <xdr:to>
      <xdr:col>81</xdr:col>
      <xdr:colOff>133350</xdr:colOff>
      <xdr:row>37</xdr:row>
      <xdr:rowOff>30057</xdr:rowOff>
    </xdr:to>
    <xdr:cxnSp macro="">
      <xdr:nvCxnSpPr>
        <xdr:cNvPr id="378" name="直線コネクタ 377">
          <a:extLst>
            <a:ext uri="{FF2B5EF4-FFF2-40B4-BE49-F238E27FC236}">
              <a16:creationId xmlns:a16="http://schemas.microsoft.com/office/drawing/2014/main" id="{5E6BA48B-E96E-47A4-940D-753BB3E205A9}"/>
            </a:ext>
          </a:extLst>
        </xdr:cNvPr>
        <xdr:cNvCxnSpPr/>
      </xdr:nvCxnSpPr>
      <xdr:spPr>
        <a:xfrm>
          <a:off x="16929100" y="6373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70696</xdr:rowOff>
    </xdr:from>
    <xdr:to>
      <xdr:col>81</xdr:col>
      <xdr:colOff>44450</xdr:colOff>
      <xdr:row>40</xdr:row>
      <xdr:rowOff>167217</xdr:rowOff>
    </xdr:to>
    <xdr:cxnSp macro="">
      <xdr:nvCxnSpPr>
        <xdr:cNvPr id="379" name="直線コネクタ 378">
          <a:extLst>
            <a:ext uri="{FF2B5EF4-FFF2-40B4-BE49-F238E27FC236}">
              <a16:creationId xmlns:a16="http://schemas.microsoft.com/office/drawing/2014/main" id="{B6FEDDD9-5956-4B72-AAF4-F5B6FB39DE02}"/>
            </a:ext>
          </a:extLst>
        </xdr:cNvPr>
        <xdr:cNvCxnSpPr/>
      </xdr:nvCxnSpPr>
      <xdr:spPr>
        <a:xfrm>
          <a:off x="16179800" y="6928696"/>
          <a:ext cx="838200" cy="96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13564</xdr:rowOff>
    </xdr:from>
    <xdr:ext cx="762000" cy="259045"/>
    <xdr:sp macro="" textlink="">
      <xdr:nvSpPr>
        <xdr:cNvPr id="380" name="公債費負担の状況平均値テキスト">
          <a:extLst>
            <a:ext uri="{FF2B5EF4-FFF2-40B4-BE49-F238E27FC236}">
              <a16:creationId xmlns:a16="http://schemas.microsoft.com/office/drawing/2014/main" id="{A06D6F27-00BD-4FD4-AFE6-0EC89057CF6D}"/>
            </a:ext>
          </a:extLst>
        </xdr:cNvPr>
        <xdr:cNvSpPr txBox="1"/>
      </xdr:nvSpPr>
      <xdr:spPr>
        <a:xfrm>
          <a:off x="17106900" y="704301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41487</xdr:rowOff>
    </xdr:from>
    <xdr:to>
      <xdr:col>81</xdr:col>
      <xdr:colOff>95250</xdr:colOff>
      <xdr:row>41</xdr:row>
      <xdr:rowOff>143087</xdr:rowOff>
    </xdr:to>
    <xdr:sp macro="" textlink="">
      <xdr:nvSpPr>
        <xdr:cNvPr id="381" name="フローチャート: 判断 380">
          <a:extLst>
            <a:ext uri="{FF2B5EF4-FFF2-40B4-BE49-F238E27FC236}">
              <a16:creationId xmlns:a16="http://schemas.microsoft.com/office/drawing/2014/main" id="{28C31572-2E32-42C3-8BD0-4F9840F782C1}"/>
            </a:ext>
          </a:extLst>
        </xdr:cNvPr>
        <xdr:cNvSpPr/>
      </xdr:nvSpPr>
      <xdr:spPr>
        <a:xfrm>
          <a:off x="16967200" y="7070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38523</xdr:rowOff>
    </xdr:from>
    <xdr:to>
      <xdr:col>77</xdr:col>
      <xdr:colOff>44450</xdr:colOff>
      <xdr:row>40</xdr:row>
      <xdr:rowOff>70696</xdr:rowOff>
    </xdr:to>
    <xdr:cxnSp macro="">
      <xdr:nvCxnSpPr>
        <xdr:cNvPr id="382" name="直線コネクタ 381">
          <a:extLst>
            <a:ext uri="{FF2B5EF4-FFF2-40B4-BE49-F238E27FC236}">
              <a16:creationId xmlns:a16="http://schemas.microsoft.com/office/drawing/2014/main" id="{7C7BA45E-C583-4509-88C6-63DEFEA63B14}"/>
            </a:ext>
          </a:extLst>
        </xdr:cNvPr>
        <xdr:cNvCxnSpPr/>
      </xdr:nvCxnSpPr>
      <xdr:spPr>
        <a:xfrm>
          <a:off x="15290800" y="6896523"/>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17356</xdr:rowOff>
    </xdr:from>
    <xdr:to>
      <xdr:col>77</xdr:col>
      <xdr:colOff>95250</xdr:colOff>
      <xdr:row>41</xdr:row>
      <xdr:rowOff>118956</xdr:rowOff>
    </xdr:to>
    <xdr:sp macro="" textlink="">
      <xdr:nvSpPr>
        <xdr:cNvPr id="383" name="フローチャート: 判断 382">
          <a:extLst>
            <a:ext uri="{FF2B5EF4-FFF2-40B4-BE49-F238E27FC236}">
              <a16:creationId xmlns:a16="http://schemas.microsoft.com/office/drawing/2014/main" id="{E6DF94B0-27BB-4E13-A318-EFE2780F35E7}"/>
            </a:ext>
          </a:extLst>
        </xdr:cNvPr>
        <xdr:cNvSpPr/>
      </xdr:nvSpPr>
      <xdr:spPr>
        <a:xfrm>
          <a:off x="16129000" y="7046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103733</xdr:rowOff>
    </xdr:from>
    <xdr:ext cx="736600" cy="259045"/>
    <xdr:sp macro="" textlink="">
      <xdr:nvSpPr>
        <xdr:cNvPr id="384" name="テキスト ボックス 383">
          <a:extLst>
            <a:ext uri="{FF2B5EF4-FFF2-40B4-BE49-F238E27FC236}">
              <a16:creationId xmlns:a16="http://schemas.microsoft.com/office/drawing/2014/main" id="{9043B757-2BC3-4D7C-8247-4A66AF308999}"/>
            </a:ext>
          </a:extLst>
        </xdr:cNvPr>
        <xdr:cNvSpPr txBox="1"/>
      </xdr:nvSpPr>
      <xdr:spPr>
        <a:xfrm>
          <a:off x="15798800" y="71331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38523</xdr:rowOff>
    </xdr:from>
    <xdr:to>
      <xdr:col>72</xdr:col>
      <xdr:colOff>203200</xdr:colOff>
      <xdr:row>40</xdr:row>
      <xdr:rowOff>46567</xdr:rowOff>
    </xdr:to>
    <xdr:cxnSp macro="">
      <xdr:nvCxnSpPr>
        <xdr:cNvPr id="385" name="直線コネクタ 384">
          <a:extLst>
            <a:ext uri="{FF2B5EF4-FFF2-40B4-BE49-F238E27FC236}">
              <a16:creationId xmlns:a16="http://schemas.microsoft.com/office/drawing/2014/main" id="{22B2EFD6-C0DB-412B-9B90-72049DF0510F}"/>
            </a:ext>
          </a:extLst>
        </xdr:cNvPr>
        <xdr:cNvCxnSpPr/>
      </xdr:nvCxnSpPr>
      <xdr:spPr>
        <a:xfrm flipV="1">
          <a:off x="14401800" y="6896523"/>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164677</xdr:rowOff>
    </xdr:from>
    <xdr:to>
      <xdr:col>73</xdr:col>
      <xdr:colOff>44450</xdr:colOff>
      <xdr:row>41</xdr:row>
      <xdr:rowOff>94827</xdr:rowOff>
    </xdr:to>
    <xdr:sp macro="" textlink="">
      <xdr:nvSpPr>
        <xdr:cNvPr id="386" name="フローチャート: 判断 385">
          <a:extLst>
            <a:ext uri="{FF2B5EF4-FFF2-40B4-BE49-F238E27FC236}">
              <a16:creationId xmlns:a16="http://schemas.microsoft.com/office/drawing/2014/main" id="{D7041299-18A4-454E-8852-A6B2AE53C192}"/>
            </a:ext>
          </a:extLst>
        </xdr:cNvPr>
        <xdr:cNvSpPr/>
      </xdr:nvSpPr>
      <xdr:spPr>
        <a:xfrm>
          <a:off x="15240000" y="702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79604</xdr:rowOff>
    </xdr:from>
    <xdr:ext cx="762000" cy="259045"/>
    <xdr:sp macro="" textlink="">
      <xdr:nvSpPr>
        <xdr:cNvPr id="387" name="テキスト ボックス 386">
          <a:extLst>
            <a:ext uri="{FF2B5EF4-FFF2-40B4-BE49-F238E27FC236}">
              <a16:creationId xmlns:a16="http://schemas.microsoft.com/office/drawing/2014/main" id="{CA41A146-B7A7-4F79-8D9A-4686815284F2}"/>
            </a:ext>
          </a:extLst>
        </xdr:cNvPr>
        <xdr:cNvSpPr txBox="1"/>
      </xdr:nvSpPr>
      <xdr:spPr>
        <a:xfrm>
          <a:off x="14909800" y="71090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46567</xdr:rowOff>
    </xdr:from>
    <xdr:to>
      <xdr:col>68</xdr:col>
      <xdr:colOff>152400</xdr:colOff>
      <xdr:row>40</xdr:row>
      <xdr:rowOff>62654</xdr:rowOff>
    </xdr:to>
    <xdr:cxnSp macro="">
      <xdr:nvCxnSpPr>
        <xdr:cNvPr id="388" name="直線コネクタ 387">
          <a:extLst>
            <a:ext uri="{FF2B5EF4-FFF2-40B4-BE49-F238E27FC236}">
              <a16:creationId xmlns:a16="http://schemas.microsoft.com/office/drawing/2014/main" id="{60054681-5A3F-4EC6-B0C1-51AEA4A8B420}"/>
            </a:ext>
          </a:extLst>
        </xdr:cNvPr>
        <xdr:cNvCxnSpPr/>
      </xdr:nvCxnSpPr>
      <xdr:spPr>
        <a:xfrm flipV="1">
          <a:off x="13512800" y="6904567"/>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97790</xdr:rowOff>
    </xdr:from>
    <xdr:to>
      <xdr:col>68</xdr:col>
      <xdr:colOff>203200</xdr:colOff>
      <xdr:row>42</xdr:row>
      <xdr:rowOff>27940</xdr:rowOff>
    </xdr:to>
    <xdr:sp macro="" textlink="">
      <xdr:nvSpPr>
        <xdr:cNvPr id="389" name="フローチャート: 判断 388">
          <a:extLst>
            <a:ext uri="{FF2B5EF4-FFF2-40B4-BE49-F238E27FC236}">
              <a16:creationId xmlns:a16="http://schemas.microsoft.com/office/drawing/2014/main" id="{88A6AE6C-ADDA-4C04-AB09-349F3F22581E}"/>
            </a:ext>
          </a:extLst>
        </xdr:cNvPr>
        <xdr:cNvSpPr/>
      </xdr:nvSpPr>
      <xdr:spPr>
        <a:xfrm>
          <a:off x="14351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12717</xdr:rowOff>
    </xdr:from>
    <xdr:ext cx="762000" cy="259045"/>
    <xdr:sp macro="" textlink="">
      <xdr:nvSpPr>
        <xdr:cNvPr id="390" name="テキスト ボックス 389">
          <a:extLst>
            <a:ext uri="{FF2B5EF4-FFF2-40B4-BE49-F238E27FC236}">
              <a16:creationId xmlns:a16="http://schemas.microsoft.com/office/drawing/2014/main" id="{DFCF7789-ACD1-4AB3-8581-F073EC403211}"/>
            </a:ext>
          </a:extLst>
        </xdr:cNvPr>
        <xdr:cNvSpPr txBox="1"/>
      </xdr:nvSpPr>
      <xdr:spPr>
        <a:xfrm>
          <a:off x="14020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89746</xdr:rowOff>
    </xdr:from>
    <xdr:to>
      <xdr:col>64</xdr:col>
      <xdr:colOff>152400</xdr:colOff>
      <xdr:row>42</xdr:row>
      <xdr:rowOff>19896</xdr:rowOff>
    </xdr:to>
    <xdr:sp macro="" textlink="">
      <xdr:nvSpPr>
        <xdr:cNvPr id="391" name="フローチャート: 判断 390">
          <a:extLst>
            <a:ext uri="{FF2B5EF4-FFF2-40B4-BE49-F238E27FC236}">
              <a16:creationId xmlns:a16="http://schemas.microsoft.com/office/drawing/2014/main" id="{9EFFC805-24DC-4630-8F0E-0A817493D389}"/>
            </a:ext>
          </a:extLst>
        </xdr:cNvPr>
        <xdr:cNvSpPr/>
      </xdr:nvSpPr>
      <xdr:spPr>
        <a:xfrm>
          <a:off x="13462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4673</xdr:rowOff>
    </xdr:from>
    <xdr:ext cx="762000" cy="259045"/>
    <xdr:sp macro="" textlink="">
      <xdr:nvSpPr>
        <xdr:cNvPr id="392" name="テキスト ボックス 391">
          <a:extLst>
            <a:ext uri="{FF2B5EF4-FFF2-40B4-BE49-F238E27FC236}">
              <a16:creationId xmlns:a16="http://schemas.microsoft.com/office/drawing/2014/main" id="{A3299E0E-8492-4A83-B544-637893DCFCE4}"/>
            </a:ext>
          </a:extLst>
        </xdr:cNvPr>
        <xdr:cNvSpPr txBox="1"/>
      </xdr:nvSpPr>
      <xdr:spPr>
        <a:xfrm>
          <a:off x="13131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83348AF9-F215-4E3C-B544-486EFABDCBB9}"/>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8BEF1BF7-0E14-49A7-A621-E77569B71861}"/>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76A59D32-9934-4541-81D1-09EC5356BEEF}"/>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C967D159-5E75-4541-9717-1C32A21E3317}"/>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5DE72909-AA5D-4F24-8DD8-CC38E611AD17}"/>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116417</xdr:rowOff>
    </xdr:from>
    <xdr:to>
      <xdr:col>81</xdr:col>
      <xdr:colOff>95250</xdr:colOff>
      <xdr:row>41</xdr:row>
      <xdr:rowOff>46567</xdr:rowOff>
    </xdr:to>
    <xdr:sp macro="" textlink="">
      <xdr:nvSpPr>
        <xdr:cNvPr id="398" name="楕円 397">
          <a:extLst>
            <a:ext uri="{FF2B5EF4-FFF2-40B4-BE49-F238E27FC236}">
              <a16:creationId xmlns:a16="http://schemas.microsoft.com/office/drawing/2014/main" id="{30BBEDD0-05A1-47C1-A868-DCEF6969D589}"/>
            </a:ext>
          </a:extLst>
        </xdr:cNvPr>
        <xdr:cNvSpPr/>
      </xdr:nvSpPr>
      <xdr:spPr>
        <a:xfrm>
          <a:off x="16967200" y="697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132944</xdr:rowOff>
    </xdr:from>
    <xdr:ext cx="762000" cy="259045"/>
    <xdr:sp macro="" textlink="">
      <xdr:nvSpPr>
        <xdr:cNvPr id="399" name="公債費負担の状況該当値テキスト">
          <a:extLst>
            <a:ext uri="{FF2B5EF4-FFF2-40B4-BE49-F238E27FC236}">
              <a16:creationId xmlns:a16="http://schemas.microsoft.com/office/drawing/2014/main" id="{00E353FA-9779-4117-837E-3E467CAE3C24}"/>
            </a:ext>
          </a:extLst>
        </xdr:cNvPr>
        <xdr:cNvSpPr txBox="1"/>
      </xdr:nvSpPr>
      <xdr:spPr>
        <a:xfrm>
          <a:off x="17106900" y="68194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19896</xdr:rowOff>
    </xdr:from>
    <xdr:to>
      <xdr:col>77</xdr:col>
      <xdr:colOff>95250</xdr:colOff>
      <xdr:row>40</xdr:row>
      <xdr:rowOff>121496</xdr:rowOff>
    </xdr:to>
    <xdr:sp macro="" textlink="">
      <xdr:nvSpPr>
        <xdr:cNvPr id="400" name="楕円 399">
          <a:extLst>
            <a:ext uri="{FF2B5EF4-FFF2-40B4-BE49-F238E27FC236}">
              <a16:creationId xmlns:a16="http://schemas.microsoft.com/office/drawing/2014/main" id="{E2B4A63B-6054-431C-BF62-CE1100541E8E}"/>
            </a:ext>
          </a:extLst>
        </xdr:cNvPr>
        <xdr:cNvSpPr/>
      </xdr:nvSpPr>
      <xdr:spPr>
        <a:xfrm>
          <a:off x="16129000" y="6877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131673</xdr:rowOff>
    </xdr:from>
    <xdr:ext cx="736600" cy="259045"/>
    <xdr:sp macro="" textlink="">
      <xdr:nvSpPr>
        <xdr:cNvPr id="401" name="テキスト ボックス 400">
          <a:extLst>
            <a:ext uri="{FF2B5EF4-FFF2-40B4-BE49-F238E27FC236}">
              <a16:creationId xmlns:a16="http://schemas.microsoft.com/office/drawing/2014/main" id="{8CE032C6-BCF5-4090-A581-7251D7BCFA67}"/>
            </a:ext>
          </a:extLst>
        </xdr:cNvPr>
        <xdr:cNvSpPr txBox="1"/>
      </xdr:nvSpPr>
      <xdr:spPr>
        <a:xfrm>
          <a:off x="15798800" y="66467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159173</xdr:rowOff>
    </xdr:from>
    <xdr:to>
      <xdr:col>73</xdr:col>
      <xdr:colOff>44450</xdr:colOff>
      <xdr:row>40</xdr:row>
      <xdr:rowOff>89323</xdr:rowOff>
    </xdr:to>
    <xdr:sp macro="" textlink="">
      <xdr:nvSpPr>
        <xdr:cNvPr id="402" name="楕円 401">
          <a:extLst>
            <a:ext uri="{FF2B5EF4-FFF2-40B4-BE49-F238E27FC236}">
              <a16:creationId xmlns:a16="http://schemas.microsoft.com/office/drawing/2014/main" id="{27A63510-3BF1-4A17-86F7-79F4E98CCA73}"/>
            </a:ext>
          </a:extLst>
        </xdr:cNvPr>
        <xdr:cNvSpPr/>
      </xdr:nvSpPr>
      <xdr:spPr>
        <a:xfrm>
          <a:off x="15240000" y="6845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99500</xdr:rowOff>
    </xdr:from>
    <xdr:ext cx="762000" cy="259045"/>
    <xdr:sp macro="" textlink="">
      <xdr:nvSpPr>
        <xdr:cNvPr id="403" name="テキスト ボックス 402">
          <a:extLst>
            <a:ext uri="{FF2B5EF4-FFF2-40B4-BE49-F238E27FC236}">
              <a16:creationId xmlns:a16="http://schemas.microsoft.com/office/drawing/2014/main" id="{780F30BB-2A1B-41CB-A6B7-A04921D51B84}"/>
            </a:ext>
          </a:extLst>
        </xdr:cNvPr>
        <xdr:cNvSpPr txBox="1"/>
      </xdr:nvSpPr>
      <xdr:spPr>
        <a:xfrm>
          <a:off x="14909800" y="66146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167217</xdr:rowOff>
    </xdr:from>
    <xdr:to>
      <xdr:col>68</xdr:col>
      <xdr:colOff>203200</xdr:colOff>
      <xdr:row>40</xdr:row>
      <xdr:rowOff>97367</xdr:rowOff>
    </xdr:to>
    <xdr:sp macro="" textlink="">
      <xdr:nvSpPr>
        <xdr:cNvPr id="404" name="楕円 403">
          <a:extLst>
            <a:ext uri="{FF2B5EF4-FFF2-40B4-BE49-F238E27FC236}">
              <a16:creationId xmlns:a16="http://schemas.microsoft.com/office/drawing/2014/main" id="{18570164-39B0-4048-A00E-7DE969D27778}"/>
            </a:ext>
          </a:extLst>
        </xdr:cNvPr>
        <xdr:cNvSpPr/>
      </xdr:nvSpPr>
      <xdr:spPr>
        <a:xfrm>
          <a:off x="14351000" y="6853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107544</xdr:rowOff>
    </xdr:from>
    <xdr:ext cx="762000" cy="259045"/>
    <xdr:sp macro="" textlink="">
      <xdr:nvSpPr>
        <xdr:cNvPr id="405" name="テキスト ボックス 404">
          <a:extLst>
            <a:ext uri="{FF2B5EF4-FFF2-40B4-BE49-F238E27FC236}">
              <a16:creationId xmlns:a16="http://schemas.microsoft.com/office/drawing/2014/main" id="{EEA5EAE3-5499-481B-B68D-31F462B4230A}"/>
            </a:ext>
          </a:extLst>
        </xdr:cNvPr>
        <xdr:cNvSpPr txBox="1"/>
      </xdr:nvSpPr>
      <xdr:spPr>
        <a:xfrm>
          <a:off x="14020800" y="66226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11854</xdr:rowOff>
    </xdr:from>
    <xdr:to>
      <xdr:col>64</xdr:col>
      <xdr:colOff>152400</xdr:colOff>
      <xdr:row>40</xdr:row>
      <xdr:rowOff>113454</xdr:rowOff>
    </xdr:to>
    <xdr:sp macro="" textlink="">
      <xdr:nvSpPr>
        <xdr:cNvPr id="406" name="楕円 405">
          <a:extLst>
            <a:ext uri="{FF2B5EF4-FFF2-40B4-BE49-F238E27FC236}">
              <a16:creationId xmlns:a16="http://schemas.microsoft.com/office/drawing/2014/main" id="{121EBFA0-B717-4E26-AD26-086E34AFBF2E}"/>
            </a:ext>
          </a:extLst>
        </xdr:cNvPr>
        <xdr:cNvSpPr/>
      </xdr:nvSpPr>
      <xdr:spPr>
        <a:xfrm>
          <a:off x="13462000" y="6869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123631</xdr:rowOff>
    </xdr:from>
    <xdr:ext cx="762000" cy="259045"/>
    <xdr:sp macro="" textlink="">
      <xdr:nvSpPr>
        <xdr:cNvPr id="407" name="テキスト ボックス 406">
          <a:extLst>
            <a:ext uri="{FF2B5EF4-FFF2-40B4-BE49-F238E27FC236}">
              <a16:creationId xmlns:a16="http://schemas.microsoft.com/office/drawing/2014/main" id="{F537ED6C-6157-4462-8659-4426CECDEAD2}"/>
            </a:ext>
          </a:extLst>
        </xdr:cNvPr>
        <xdr:cNvSpPr txBox="1"/>
      </xdr:nvSpPr>
      <xdr:spPr>
        <a:xfrm>
          <a:off x="13131800" y="66387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CD58042-DF03-4C82-A1E3-7D9F4CE32504}"/>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355D1E0-4282-46B7-B06F-B2F50E3B20FF}"/>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C151B26F-7918-4118-A079-502231B1C2AC}"/>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50FCC90F-1715-4CDC-84E1-CD59F2C20CBF}"/>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F9F7CFAA-1247-4885-9BB9-41E964A5584E}"/>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6137E680-ACC6-4D81-971A-5994465F8105}"/>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DE8393A7-2DAC-4B4E-BBE8-A534DF095B21}"/>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D8C17E7F-F513-48AB-85BB-E1E69DBD2017}"/>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9919F2DC-1EB0-4B49-A75D-E15A317D8B62}"/>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6E0C933-0974-4723-BECB-E58B2E161C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7386B5DA-3FBC-4B52-BACD-ABEC19C29BEE}"/>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30376360-93AC-42AC-B380-E9730FE3FCC4}"/>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5F9299AC-B0CF-4987-BF55-5D5B2045FE34}"/>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充当可能財源等が将来負担額を上回っているため、将来負担比率の数値は表示されていないが、今後予定している起債事業による借入れや基金の取崩しも予定されていることから、将来負担額の増、充当可能財源等の減が見込まれる。目的基金充当事業の管理を行い、計画的な事業の実施に努める。</a:t>
          </a: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2316675D-CFDF-4E3E-B5A6-0D81F4AA9F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CD2A484B-35F7-405B-81A6-293F50611F8C}"/>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2C4575D-E1B5-4B1C-947A-5F68D3BD5926}"/>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id="{6C78BE16-52E9-45D4-8562-493A3DC80A6A}"/>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id="{A11E4224-3245-4C92-8C08-911FA6306CE3}"/>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id="{B7F758DD-9B99-4167-BBAE-EE2A05B1082F}"/>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id="{06697696-B413-4377-B0C2-1414C180B6D4}"/>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716C4726-4C2E-4E33-9E21-0856479DE677}"/>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id="{D8B46772-26C5-42A4-8B78-954335935F83}"/>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id="{D9399F15-2F95-4B14-94FA-F3E75EE35CB9}"/>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id="{1B96396B-6ECB-470A-ABA0-B7C0BE49BC5F}"/>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id="{867BFA02-4961-427B-9EE5-1BA425D17E3B}"/>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id="{D1098FFE-60AD-4631-97CF-B290B5BFC96F}"/>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2FB0A300-644D-4C41-8D2F-7BBC3250F97B}"/>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433DA26D-FE0B-4A0E-B811-792A1186793C}"/>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68157</xdr:rowOff>
    </xdr:to>
    <xdr:cxnSp macro="">
      <xdr:nvCxnSpPr>
        <xdr:cNvPr id="436" name="直線コネクタ 435">
          <a:extLst>
            <a:ext uri="{FF2B5EF4-FFF2-40B4-BE49-F238E27FC236}">
              <a16:creationId xmlns:a16="http://schemas.microsoft.com/office/drawing/2014/main" id="{CCFBDEB8-4516-4400-9783-E45F6223E3AE}"/>
            </a:ext>
          </a:extLst>
        </xdr:cNvPr>
        <xdr:cNvCxnSpPr/>
      </xdr:nvCxnSpPr>
      <xdr:spPr>
        <a:xfrm flipV="1">
          <a:off x="17018000" y="2370667"/>
          <a:ext cx="0" cy="164084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40234</xdr:rowOff>
    </xdr:from>
    <xdr:ext cx="762000" cy="259045"/>
    <xdr:sp macro="" textlink="">
      <xdr:nvSpPr>
        <xdr:cNvPr id="437" name="将来負担の状況最小値テキスト">
          <a:extLst>
            <a:ext uri="{FF2B5EF4-FFF2-40B4-BE49-F238E27FC236}">
              <a16:creationId xmlns:a16="http://schemas.microsoft.com/office/drawing/2014/main" id="{510879BD-0C36-403E-93BD-A9414F87F91A}"/>
            </a:ext>
          </a:extLst>
        </xdr:cNvPr>
        <xdr:cNvSpPr txBox="1"/>
      </xdr:nvSpPr>
      <xdr:spPr>
        <a:xfrm>
          <a:off x="17106900" y="3983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68157</xdr:rowOff>
    </xdr:from>
    <xdr:to>
      <xdr:col>81</xdr:col>
      <xdr:colOff>133350</xdr:colOff>
      <xdr:row>23</xdr:row>
      <xdr:rowOff>68157</xdr:rowOff>
    </xdr:to>
    <xdr:cxnSp macro="">
      <xdr:nvCxnSpPr>
        <xdr:cNvPr id="438" name="直線コネクタ 437">
          <a:extLst>
            <a:ext uri="{FF2B5EF4-FFF2-40B4-BE49-F238E27FC236}">
              <a16:creationId xmlns:a16="http://schemas.microsoft.com/office/drawing/2014/main" id="{44B33160-C4C2-4C50-A8B1-A8EEE05749FF}"/>
            </a:ext>
          </a:extLst>
        </xdr:cNvPr>
        <xdr:cNvCxnSpPr/>
      </xdr:nvCxnSpPr>
      <xdr:spPr>
        <a:xfrm>
          <a:off x="16929100" y="40115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id="{0F0A3081-7E84-4430-A503-24B2FE5C8037}"/>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id="{49DAAA04-46BC-4AA5-9AF3-1DD93076F9E1}"/>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1" name="将来負担の状況平均値テキスト">
          <a:extLst>
            <a:ext uri="{FF2B5EF4-FFF2-40B4-BE49-F238E27FC236}">
              <a16:creationId xmlns:a16="http://schemas.microsoft.com/office/drawing/2014/main" id="{B58F5328-5070-4B34-9682-6865D035FED6}"/>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2" name="フローチャート: 判断 441">
          <a:extLst>
            <a:ext uri="{FF2B5EF4-FFF2-40B4-BE49-F238E27FC236}">
              <a16:creationId xmlns:a16="http://schemas.microsoft.com/office/drawing/2014/main" id="{4354DBCA-FBF4-4BF9-AF3D-97DE68BA8CFB}"/>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3" name="フローチャート: 判断 442">
          <a:extLst>
            <a:ext uri="{FF2B5EF4-FFF2-40B4-BE49-F238E27FC236}">
              <a16:creationId xmlns:a16="http://schemas.microsoft.com/office/drawing/2014/main" id="{8423752A-69B5-4CB2-AA68-6032EF82B9EC}"/>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4" name="テキスト ボックス 443">
          <a:extLst>
            <a:ext uri="{FF2B5EF4-FFF2-40B4-BE49-F238E27FC236}">
              <a16:creationId xmlns:a16="http://schemas.microsoft.com/office/drawing/2014/main" id="{558FAFED-C54C-4D16-BE38-E7762C68239B}"/>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id="{783463D0-C36E-4159-8E44-3F84412EA6E5}"/>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B9724AAD-688B-47C6-936D-2A1952AF237E}"/>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7" name="フローチャート: 判断 446">
          <a:extLst>
            <a:ext uri="{FF2B5EF4-FFF2-40B4-BE49-F238E27FC236}">
              <a16:creationId xmlns:a16="http://schemas.microsoft.com/office/drawing/2014/main" id="{60423D39-AB62-48FC-8B1E-AE685B9B9881}"/>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9263D0E6-3D61-47EA-AFAB-AC89947593BE}"/>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9" name="フローチャート: 判断 448">
          <a:extLst>
            <a:ext uri="{FF2B5EF4-FFF2-40B4-BE49-F238E27FC236}">
              <a16:creationId xmlns:a16="http://schemas.microsoft.com/office/drawing/2014/main" id="{A8D830E1-3E28-42BC-B7A4-5EDA5AA30BFB}"/>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67363E08-9CB8-4BED-BCF9-65270C2E3AFB}"/>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280853ED-3935-4F54-AA21-3A9C884198AD}"/>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6EE08EBE-A8A6-40DD-96A7-C8E7B3DCD49E}"/>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71093977-98DC-4E23-80CF-2C70A9469DB3}"/>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29AACCB9-AABB-4A97-8CA8-9F95B8CB1381}"/>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B4C9BF7B-24DC-46E3-A986-D3155471C391}"/>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B1A214C1-75CD-413F-B6D0-ED77453C9624}"/>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A9F8BF54-056B-4209-A26C-F770814C0B03}"/>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71F403C1-3D6A-4F87-BDE8-25D8BC9F770E}"/>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C474C182-B3AE-4370-9867-25F23BF52D3F}"/>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602F7A75-4560-4242-87DB-9D55C179B75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AB990385-DF08-45F9-87CF-D9465F829355}"/>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18F465F2-FAA8-42BF-A722-BDBAFC86C567}"/>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DA79D291-9EA7-48DB-A96C-69C0CF5E906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CE3C146C-1A5D-4EC4-9A6F-D4CF51360B85}"/>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A0DCC7D9-1A43-4D80-9BFB-0367105CF7C1}"/>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2071EDD5-CA5F-4CBD-A299-55A00EAD9C24}"/>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3,175
3,161
236.45
6,520,785
6,448,255
36,567
3,103,897
8,064,646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D616E7F7-8641-403D-9424-35A25A9DD23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10398145-433F-4B67-A1B7-A81D87846EB7}"/>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C80C5B29-4B06-4CF6-839A-020914EE5693}"/>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B80FC1BD-5C9F-496C-AE49-40E6D6E516E5}"/>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6D26304-BBB0-4D64-B79F-77398930A715}"/>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7B54B9D3-08AC-4A4D-B4A0-DC23C3460E5C}"/>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2CB7BDC7-A202-40D6-9751-B1C91420534D}"/>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8C99A6FB-1B99-4664-8DBF-982CC221C496}"/>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4DD1146A-8DA7-445F-8B82-4E320BA2DBE9}"/>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A8C16370-F847-418E-8942-B84A2F1454AA}"/>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6C5C6FA5-2A9E-4585-9DE8-5F78A4D882C5}"/>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4B5A2733-62FF-4A9A-8D00-879017CCBEA5}"/>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EA5F48DB-46F8-4DC3-AC3F-19298FCEC75E}"/>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46F14AA7-54A6-472A-B8F6-2A4248DCB0C1}"/>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58B19C75-62DF-4E5A-914E-96AFEFD62C9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2274081F-C555-4D85-9D94-3B2D93D43D92}"/>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5D91701B-73C6-4B44-B84C-D5A1F59763D9}"/>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D667158D-5C2D-4B61-A711-7F9D4A104AA7}"/>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8490D9F4-FE66-49E3-A869-BB13C9981BD4}"/>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9316153C-6A32-4F18-94B7-997244BB2191}"/>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2EE79D97-02B2-4A20-A64A-5BB8AEC7110F}"/>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51CBB532-725B-4B9A-9AEB-209E323258D9}"/>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922C12C9-CF47-438F-A363-8E99A1CE5EB4}"/>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F6EE7FD8-8CDA-493B-8B11-85F7400D46D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383F36B9-C26F-4545-B1B9-33C33DD0DE61}"/>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6E7A8811-1607-43B6-8969-10222B8C73F2}"/>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BB33D2B3-1116-46B9-B115-DA171E2A01F8}"/>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154630E7-B921-4A81-A0B4-FD0F413B97ED}"/>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73F3EF38-9D33-4017-B56E-DDC02F53BBBA}"/>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B8C79C89-A9B3-4111-98EF-8EB9CDEB0A31}"/>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436B7216-C060-4B10-B140-E7AA1BC41381}"/>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89EECA27-1B87-4D82-A8DD-543F4D4577CC}"/>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latin typeface="ＭＳ Ｐゴシック" panose="020B0600070205080204" pitchFamily="50" charset="-128"/>
              <a:ea typeface="ＭＳ Ｐゴシック" panose="020B0600070205080204" pitchFamily="50" charset="-128"/>
            </a:rPr>
            <a:t>町の施策により「観光」と「教育」に力点を置いているため、職員数が多くなっていることや、職員の採用や退職、経験年数、休職等の状況、給与については人事評価を相対評価でなく絶対評価で行っていることから、他の類似団体と比較し、ラスパイレス指数は低くなっているが、平成</a:t>
          </a:r>
          <a:r>
            <a:rPr kumimoji="1" lang="en-US" altLang="ja-JP" sz="1100">
              <a:latin typeface="ＭＳ Ｐゴシック" panose="020B0600070205080204" pitchFamily="50" charset="-128"/>
              <a:ea typeface="ＭＳ Ｐゴシック" panose="020B0600070205080204" pitchFamily="50" charset="-128"/>
            </a:rPr>
            <a:t>29</a:t>
          </a:r>
          <a:r>
            <a:rPr kumimoji="1" lang="ja-JP" altLang="en-US" sz="1100">
              <a:latin typeface="ＭＳ Ｐゴシック" panose="020B0600070205080204" pitchFamily="50" charset="-128"/>
              <a:ea typeface="ＭＳ Ｐゴシック" panose="020B0600070205080204" pitchFamily="50" charset="-128"/>
            </a:rPr>
            <a:t>年度に図書館職員の採用、令和２年度に会計年度任用職員制度の導入や職員の昇給により上昇した。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令和５年度においては、一般職員及び会計年度任用職員（フルタイム）の人数減により令和４年度から</a:t>
          </a:r>
          <a:r>
            <a:rPr kumimoji="1" lang="en-US" altLang="ja-JP" sz="1100">
              <a:latin typeface="ＭＳ Ｐゴシック" panose="020B0600070205080204" pitchFamily="50" charset="-128"/>
              <a:ea typeface="ＭＳ Ｐゴシック" panose="020B0600070205080204" pitchFamily="50" charset="-128"/>
            </a:rPr>
            <a:t>4.1</a:t>
          </a:r>
          <a:r>
            <a:rPr kumimoji="1" lang="ja-JP" altLang="en-US" sz="1100">
              <a:latin typeface="ＭＳ Ｐゴシック" panose="020B0600070205080204" pitchFamily="50" charset="-128"/>
              <a:ea typeface="ＭＳ Ｐゴシック" panose="020B0600070205080204" pitchFamily="50" charset="-128"/>
            </a:rPr>
            <a:t>％減となったが、経常経費充当一般財源が</a:t>
          </a:r>
          <a:r>
            <a:rPr kumimoji="1" lang="en-US" altLang="ja-JP" sz="1100">
              <a:latin typeface="ＭＳ Ｐゴシック" panose="020B0600070205080204" pitchFamily="50" charset="-128"/>
              <a:ea typeface="ＭＳ Ｐゴシック" panose="020B0600070205080204" pitchFamily="50" charset="-128"/>
            </a:rPr>
            <a:t>5.4</a:t>
          </a:r>
          <a:r>
            <a:rPr kumimoji="1" lang="ja-JP" altLang="en-US" sz="1100">
              <a:latin typeface="ＭＳ Ｐゴシック" panose="020B0600070205080204" pitchFamily="50" charset="-128"/>
              <a:ea typeface="ＭＳ Ｐゴシック" panose="020B0600070205080204" pitchFamily="50" charset="-128"/>
            </a:rPr>
            <a:t>％増となったため、経常収支比率は令和４年度と同率となった。</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3658AE80-D622-4C70-9A4A-A90BB28B4D5D}"/>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2F4377BC-A51C-4C61-BA6A-61FD490D0CCC}"/>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7C5E5CE1-EFAA-4DA0-8A04-2754E8066A76}"/>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CC903766-F35E-46F0-BC2A-2D95F69755DB}"/>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D2C8869C-E0A9-4971-AFF4-211730E9A838}"/>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CF6FD36D-06E6-40DD-BCC5-7D8556B6DC2C}"/>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29A708F0-09EF-4529-8D10-0005578F10E7}"/>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F358145F-AA09-465C-8276-ACB6E89ABF54}"/>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DA6A36AE-B6B7-49D0-8214-D400DD474C0B}"/>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B86A8C40-145D-486A-8052-347C6BFCC81D}"/>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1E5BCD0E-60AD-47A3-BA35-5C7E209A328B}"/>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A2791613-575E-4035-8FFE-B30E5EA4D702}"/>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913088AE-F4B5-4C12-9D60-AAD66C216977}"/>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3522FD6B-2A61-4242-BEFA-1A9E5AB7B47F}"/>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4886739D-9943-48A8-90D9-0DB4F3B9124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4575DA7F-50DE-4CFA-9209-DD470E245FBC}"/>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1270</xdr:rowOff>
    </xdr:from>
    <xdr:to>
      <xdr:col>24</xdr:col>
      <xdr:colOff>25400</xdr:colOff>
      <xdr:row>40</xdr:row>
      <xdr:rowOff>165100</xdr:rowOff>
    </xdr:to>
    <xdr:cxnSp macro="">
      <xdr:nvCxnSpPr>
        <xdr:cNvPr id="61" name="直線コネクタ 60">
          <a:extLst>
            <a:ext uri="{FF2B5EF4-FFF2-40B4-BE49-F238E27FC236}">
              <a16:creationId xmlns:a16="http://schemas.microsoft.com/office/drawing/2014/main" id="{B8846362-02B4-4422-8C7E-EE48C120855B}"/>
            </a:ext>
          </a:extLst>
        </xdr:cNvPr>
        <xdr:cNvCxnSpPr/>
      </xdr:nvCxnSpPr>
      <xdr:spPr>
        <a:xfrm flipV="1">
          <a:off x="4826000" y="5659120"/>
          <a:ext cx="0" cy="1363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137177</xdr:rowOff>
    </xdr:from>
    <xdr:ext cx="762000" cy="259045"/>
    <xdr:sp macro="" textlink="">
      <xdr:nvSpPr>
        <xdr:cNvPr id="62" name="人件費最小値テキスト">
          <a:extLst>
            <a:ext uri="{FF2B5EF4-FFF2-40B4-BE49-F238E27FC236}">
              <a16:creationId xmlns:a16="http://schemas.microsoft.com/office/drawing/2014/main" id="{88F99AFE-8EDD-4B2F-8EA7-E1F410A61392}"/>
            </a:ext>
          </a:extLst>
        </xdr:cNvPr>
        <xdr:cNvSpPr txBox="1"/>
      </xdr:nvSpPr>
      <xdr:spPr>
        <a:xfrm>
          <a:off x="4914900" y="699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165100</xdr:rowOff>
    </xdr:from>
    <xdr:to>
      <xdr:col>24</xdr:col>
      <xdr:colOff>114300</xdr:colOff>
      <xdr:row>40</xdr:row>
      <xdr:rowOff>165100</xdr:rowOff>
    </xdr:to>
    <xdr:cxnSp macro="">
      <xdr:nvCxnSpPr>
        <xdr:cNvPr id="63" name="直線コネクタ 62">
          <a:extLst>
            <a:ext uri="{FF2B5EF4-FFF2-40B4-BE49-F238E27FC236}">
              <a16:creationId xmlns:a16="http://schemas.microsoft.com/office/drawing/2014/main" id="{6FFCD958-DB1A-4FCC-B34C-5217897342EB}"/>
            </a:ext>
          </a:extLst>
        </xdr:cNvPr>
        <xdr:cNvCxnSpPr/>
      </xdr:nvCxnSpPr>
      <xdr:spPr>
        <a:xfrm>
          <a:off x="4737100" y="7023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87647</xdr:rowOff>
    </xdr:from>
    <xdr:ext cx="762000" cy="259045"/>
    <xdr:sp macro="" textlink="">
      <xdr:nvSpPr>
        <xdr:cNvPr id="64" name="人件費最大値テキスト">
          <a:extLst>
            <a:ext uri="{FF2B5EF4-FFF2-40B4-BE49-F238E27FC236}">
              <a16:creationId xmlns:a16="http://schemas.microsoft.com/office/drawing/2014/main" id="{EEB1B7C8-9310-4283-9687-AD309A799E21}"/>
            </a:ext>
          </a:extLst>
        </xdr:cNvPr>
        <xdr:cNvSpPr txBox="1"/>
      </xdr:nvSpPr>
      <xdr:spPr>
        <a:xfrm>
          <a:off x="4914900" y="5402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1270</xdr:rowOff>
    </xdr:from>
    <xdr:to>
      <xdr:col>24</xdr:col>
      <xdr:colOff>114300</xdr:colOff>
      <xdr:row>33</xdr:row>
      <xdr:rowOff>1270</xdr:rowOff>
    </xdr:to>
    <xdr:cxnSp macro="">
      <xdr:nvCxnSpPr>
        <xdr:cNvPr id="65" name="直線コネクタ 64">
          <a:extLst>
            <a:ext uri="{FF2B5EF4-FFF2-40B4-BE49-F238E27FC236}">
              <a16:creationId xmlns:a16="http://schemas.microsoft.com/office/drawing/2014/main" id="{27D08C41-47F0-49E4-B66F-E30BBE6402C3}"/>
            </a:ext>
          </a:extLst>
        </xdr:cNvPr>
        <xdr:cNvCxnSpPr/>
      </xdr:nvCxnSpPr>
      <xdr:spPr>
        <a:xfrm>
          <a:off x="4737100" y="5659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92710</xdr:rowOff>
    </xdr:from>
    <xdr:to>
      <xdr:col>24</xdr:col>
      <xdr:colOff>25400</xdr:colOff>
      <xdr:row>35</xdr:row>
      <xdr:rowOff>92710</xdr:rowOff>
    </xdr:to>
    <xdr:cxnSp macro="">
      <xdr:nvCxnSpPr>
        <xdr:cNvPr id="66" name="直線コネクタ 65">
          <a:extLst>
            <a:ext uri="{FF2B5EF4-FFF2-40B4-BE49-F238E27FC236}">
              <a16:creationId xmlns:a16="http://schemas.microsoft.com/office/drawing/2014/main" id="{625CED66-1842-4EB1-8F44-D1900861A488}"/>
            </a:ext>
          </a:extLst>
        </xdr:cNvPr>
        <xdr:cNvCxnSpPr/>
      </xdr:nvCxnSpPr>
      <xdr:spPr>
        <a:xfrm>
          <a:off x="3987800" y="609346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48277</xdr:rowOff>
    </xdr:from>
    <xdr:ext cx="762000" cy="259045"/>
    <xdr:sp macro="" textlink="">
      <xdr:nvSpPr>
        <xdr:cNvPr id="67" name="人件費平均値テキスト">
          <a:extLst>
            <a:ext uri="{FF2B5EF4-FFF2-40B4-BE49-F238E27FC236}">
              <a16:creationId xmlns:a16="http://schemas.microsoft.com/office/drawing/2014/main" id="{83C53FD9-BBA1-42F4-AB67-4AE67F6522B1}"/>
            </a:ext>
          </a:extLst>
        </xdr:cNvPr>
        <xdr:cNvSpPr txBox="1"/>
      </xdr:nvSpPr>
      <xdr:spPr>
        <a:xfrm>
          <a:off x="4914900" y="62204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76200</xdr:rowOff>
    </xdr:from>
    <xdr:to>
      <xdr:col>24</xdr:col>
      <xdr:colOff>76200</xdr:colOff>
      <xdr:row>37</xdr:row>
      <xdr:rowOff>6350</xdr:rowOff>
    </xdr:to>
    <xdr:sp macro="" textlink="">
      <xdr:nvSpPr>
        <xdr:cNvPr id="68" name="フローチャート: 判断 67">
          <a:extLst>
            <a:ext uri="{FF2B5EF4-FFF2-40B4-BE49-F238E27FC236}">
              <a16:creationId xmlns:a16="http://schemas.microsoft.com/office/drawing/2014/main" id="{27C87188-FAB9-49A2-BAA6-FB25E4D55833}"/>
            </a:ext>
          </a:extLst>
        </xdr:cNvPr>
        <xdr:cNvSpPr/>
      </xdr:nvSpPr>
      <xdr:spPr>
        <a:xfrm>
          <a:off x="47752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92710</xdr:rowOff>
    </xdr:from>
    <xdr:to>
      <xdr:col>19</xdr:col>
      <xdr:colOff>187325</xdr:colOff>
      <xdr:row>35</xdr:row>
      <xdr:rowOff>100330</xdr:rowOff>
    </xdr:to>
    <xdr:cxnSp macro="">
      <xdr:nvCxnSpPr>
        <xdr:cNvPr id="69" name="直線コネクタ 68">
          <a:extLst>
            <a:ext uri="{FF2B5EF4-FFF2-40B4-BE49-F238E27FC236}">
              <a16:creationId xmlns:a16="http://schemas.microsoft.com/office/drawing/2014/main" id="{3E9A51BA-8305-492A-8177-93DD482DA0CC}"/>
            </a:ext>
          </a:extLst>
        </xdr:cNvPr>
        <xdr:cNvCxnSpPr/>
      </xdr:nvCxnSpPr>
      <xdr:spPr>
        <a:xfrm flipV="1">
          <a:off x="3098800" y="609346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53340</xdr:rowOff>
    </xdr:from>
    <xdr:to>
      <xdr:col>20</xdr:col>
      <xdr:colOff>38100</xdr:colOff>
      <xdr:row>36</xdr:row>
      <xdr:rowOff>154940</xdr:rowOff>
    </xdr:to>
    <xdr:sp macro="" textlink="">
      <xdr:nvSpPr>
        <xdr:cNvPr id="70" name="フローチャート: 判断 69">
          <a:extLst>
            <a:ext uri="{FF2B5EF4-FFF2-40B4-BE49-F238E27FC236}">
              <a16:creationId xmlns:a16="http://schemas.microsoft.com/office/drawing/2014/main" id="{174B13CB-C879-4AF5-BECF-7A9BCAEF51D4}"/>
            </a:ext>
          </a:extLst>
        </xdr:cNvPr>
        <xdr:cNvSpPr/>
      </xdr:nvSpPr>
      <xdr:spPr>
        <a:xfrm>
          <a:off x="3937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139717</xdr:rowOff>
    </xdr:from>
    <xdr:ext cx="736600" cy="259045"/>
    <xdr:sp macro="" textlink="">
      <xdr:nvSpPr>
        <xdr:cNvPr id="71" name="テキスト ボックス 70">
          <a:extLst>
            <a:ext uri="{FF2B5EF4-FFF2-40B4-BE49-F238E27FC236}">
              <a16:creationId xmlns:a16="http://schemas.microsoft.com/office/drawing/2014/main" id="{1E1877FC-CEB2-4AA9-969B-F280E58D10C3}"/>
            </a:ext>
          </a:extLst>
        </xdr:cNvPr>
        <xdr:cNvSpPr txBox="1"/>
      </xdr:nvSpPr>
      <xdr:spPr>
        <a:xfrm>
          <a:off x="3606800" y="63119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100330</xdr:rowOff>
    </xdr:from>
    <xdr:to>
      <xdr:col>15</xdr:col>
      <xdr:colOff>98425</xdr:colOff>
      <xdr:row>36</xdr:row>
      <xdr:rowOff>50800</xdr:rowOff>
    </xdr:to>
    <xdr:cxnSp macro="">
      <xdr:nvCxnSpPr>
        <xdr:cNvPr id="72" name="直線コネクタ 71">
          <a:extLst>
            <a:ext uri="{FF2B5EF4-FFF2-40B4-BE49-F238E27FC236}">
              <a16:creationId xmlns:a16="http://schemas.microsoft.com/office/drawing/2014/main" id="{5071DEED-4037-433E-A6AA-A041755F0765}"/>
            </a:ext>
          </a:extLst>
        </xdr:cNvPr>
        <xdr:cNvCxnSpPr/>
      </xdr:nvCxnSpPr>
      <xdr:spPr>
        <a:xfrm flipV="1">
          <a:off x="2209800" y="6101080"/>
          <a:ext cx="8890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38100</xdr:rowOff>
    </xdr:from>
    <xdr:to>
      <xdr:col>15</xdr:col>
      <xdr:colOff>149225</xdr:colOff>
      <xdr:row>36</xdr:row>
      <xdr:rowOff>139700</xdr:rowOff>
    </xdr:to>
    <xdr:sp macro="" textlink="">
      <xdr:nvSpPr>
        <xdr:cNvPr id="73" name="フローチャート: 判断 72">
          <a:extLst>
            <a:ext uri="{FF2B5EF4-FFF2-40B4-BE49-F238E27FC236}">
              <a16:creationId xmlns:a16="http://schemas.microsoft.com/office/drawing/2014/main" id="{619CB2E6-2900-46DF-AC75-0F12AABE2D8B}"/>
            </a:ext>
          </a:extLst>
        </xdr:cNvPr>
        <xdr:cNvSpPr/>
      </xdr:nvSpPr>
      <xdr:spPr>
        <a:xfrm>
          <a:off x="3048000" y="621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124477</xdr:rowOff>
    </xdr:from>
    <xdr:ext cx="762000" cy="259045"/>
    <xdr:sp macro="" textlink="">
      <xdr:nvSpPr>
        <xdr:cNvPr id="74" name="テキスト ボックス 73">
          <a:extLst>
            <a:ext uri="{FF2B5EF4-FFF2-40B4-BE49-F238E27FC236}">
              <a16:creationId xmlns:a16="http://schemas.microsoft.com/office/drawing/2014/main" id="{30B1D4B1-20D0-4B49-B8D5-302F0CAF31DD}"/>
            </a:ext>
          </a:extLst>
        </xdr:cNvPr>
        <xdr:cNvSpPr txBox="1"/>
      </xdr:nvSpPr>
      <xdr:spPr>
        <a:xfrm>
          <a:off x="2717800" y="629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34</xdr:row>
      <xdr:rowOff>134620</xdr:rowOff>
    </xdr:from>
    <xdr:to>
      <xdr:col>11</xdr:col>
      <xdr:colOff>9525</xdr:colOff>
      <xdr:row>36</xdr:row>
      <xdr:rowOff>50800</xdr:rowOff>
    </xdr:to>
    <xdr:cxnSp macro="">
      <xdr:nvCxnSpPr>
        <xdr:cNvPr id="75" name="直線コネクタ 74">
          <a:extLst>
            <a:ext uri="{FF2B5EF4-FFF2-40B4-BE49-F238E27FC236}">
              <a16:creationId xmlns:a16="http://schemas.microsoft.com/office/drawing/2014/main" id="{EC213273-BDE7-43A5-86FA-4BF56C7E77F8}"/>
            </a:ext>
          </a:extLst>
        </xdr:cNvPr>
        <xdr:cNvCxnSpPr/>
      </xdr:nvCxnSpPr>
      <xdr:spPr>
        <a:xfrm>
          <a:off x="1320800" y="5963920"/>
          <a:ext cx="889000" cy="259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37</xdr:row>
      <xdr:rowOff>49530</xdr:rowOff>
    </xdr:from>
    <xdr:to>
      <xdr:col>11</xdr:col>
      <xdr:colOff>60325</xdr:colOff>
      <xdr:row>37</xdr:row>
      <xdr:rowOff>151130</xdr:rowOff>
    </xdr:to>
    <xdr:sp macro="" textlink="">
      <xdr:nvSpPr>
        <xdr:cNvPr id="76" name="フローチャート: 判断 75">
          <a:extLst>
            <a:ext uri="{FF2B5EF4-FFF2-40B4-BE49-F238E27FC236}">
              <a16:creationId xmlns:a16="http://schemas.microsoft.com/office/drawing/2014/main" id="{DEDB2895-AD40-4F8D-BCF7-5D96D3AF9CF4}"/>
            </a:ext>
          </a:extLst>
        </xdr:cNvPr>
        <xdr:cNvSpPr/>
      </xdr:nvSpPr>
      <xdr:spPr>
        <a:xfrm>
          <a:off x="2159000" y="6393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135907</xdr:rowOff>
    </xdr:from>
    <xdr:ext cx="762000" cy="259045"/>
    <xdr:sp macro="" textlink="">
      <xdr:nvSpPr>
        <xdr:cNvPr id="77" name="テキスト ボックス 76">
          <a:extLst>
            <a:ext uri="{FF2B5EF4-FFF2-40B4-BE49-F238E27FC236}">
              <a16:creationId xmlns:a16="http://schemas.microsoft.com/office/drawing/2014/main" id="{A5F5D83B-E270-478E-9748-C9B3D6792021}"/>
            </a:ext>
          </a:extLst>
        </xdr:cNvPr>
        <xdr:cNvSpPr txBox="1"/>
      </xdr:nvSpPr>
      <xdr:spPr>
        <a:xfrm>
          <a:off x="1828800" y="647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160020</xdr:rowOff>
    </xdr:from>
    <xdr:to>
      <xdr:col>6</xdr:col>
      <xdr:colOff>171450</xdr:colOff>
      <xdr:row>37</xdr:row>
      <xdr:rowOff>90170</xdr:rowOff>
    </xdr:to>
    <xdr:sp macro="" textlink="">
      <xdr:nvSpPr>
        <xdr:cNvPr id="78" name="フローチャート: 判断 77">
          <a:extLst>
            <a:ext uri="{FF2B5EF4-FFF2-40B4-BE49-F238E27FC236}">
              <a16:creationId xmlns:a16="http://schemas.microsoft.com/office/drawing/2014/main" id="{5C95EB80-A69E-4A4A-A746-6B9191C63D8E}"/>
            </a:ext>
          </a:extLst>
        </xdr:cNvPr>
        <xdr:cNvSpPr/>
      </xdr:nvSpPr>
      <xdr:spPr>
        <a:xfrm>
          <a:off x="1270000" y="633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74947</xdr:rowOff>
    </xdr:from>
    <xdr:ext cx="762000" cy="259045"/>
    <xdr:sp macro="" textlink="">
      <xdr:nvSpPr>
        <xdr:cNvPr id="79" name="テキスト ボックス 78">
          <a:extLst>
            <a:ext uri="{FF2B5EF4-FFF2-40B4-BE49-F238E27FC236}">
              <a16:creationId xmlns:a16="http://schemas.microsoft.com/office/drawing/2014/main" id="{F61808B1-B30A-44B3-BBF5-201C0D885BED}"/>
            </a:ext>
          </a:extLst>
        </xdr:cNvPr>
        <xdr:cNvSpPr txBox="1"/>
      </xdr:nvSpPr>
      <xdr:spPr>
        <a:xfrm>
          <a:off x="939800" y="6418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59E3834D-436B-4F34-965D-EF5637400E81}"/>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263A8B66-0600-41E1-85A6-9C0CDD69770E}"/>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694BEA61-2BD3-4D96-A2E6-369D45DE80C2}"/>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D60DE872-B02B-40ED-AE8A-C9F127459FAE}"/>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D26627D5-2ECC-44AE-AB54-ED7D9BF80ADF}"/>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41910</xdr:rowOff>
    </xdr:from>
    <xdr:to>
      <xdr:col>24</xdr:col>
      <xdr:colOff>76200</xdr:colOff>
      <xdr:row>35</xdr:row>
      <xdr:rowOff>143510</xdr:rowOff>
    </xdr:to>
    <xdr:sp macro="" textlink="">
      <xdr:nvSpPr>
        <xdr:cNvPr id="85" name="楕円 84">
          <a:extLst>
            <a:ext uri="{FF2B5EF4-FFF2-40B4-BE49-F238E27FC236}">
              <a16:creationId xmlns:a16="http://schemas.microsoft.com/office/drawing/2014/main" id="{4F400BB4-0181-4C52-9149-EE8469A7A6B9}"/>
            </a:ext>
          </a:extLst>
        </xdr:cNvPr>
        <xdr:cNvSpPr/>
      </xdr:nvSpPr>
      <xdr:spPr>
        <a:xfrm>
          <a:off x="4775200" y="604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58437</xdr:rowOff>
    </xdr:from>
    <xdr:ext cx="762000" cy="259045"/>
    <xdr:sp macro="" textlink="">
      <xdr:nvSpPr>
        <xdr:cNvPr id="86" name="人件費該当値テキスト">
          <a:extLst>
            <a:ext uri="{FF2B5EF4-FFF2-40B4-BE49-F238E27FC236}">
              <a16:creationId xmlns:a16="http://schemas.microsoft.com/office/drawing/2014/main" id="{1CC56B89-FBD9-45E7-89EC-F36D6F3B67B7}"/>
            </a:ext>
          </a:extLst>
        </xdr:cNvPr>
        <xdr:cNvSpPr txBox="1"/>
      </xdr:nvSpPr>
      <xdr:spPr>
        <a:xfrm>
          <a:off x="4914900" y="5887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41910</xdr:rowOff>
    </xdr:from>
    <xdr:to>
      <xdr:col>20</xdr:col>
      <xdr:colOff>38100</xdr:colOff>
      <xdr:row>35</xdr:row>
      <xdr:rowOff>143510</xdr:rowOff>
    </xdr:to>
    <xdr:sp macro="" textlink="">
      <xdr:nvSpPr>
        <xdr:cNvPr id="87" name="楕円 86">
          <a:extLst>
            <a:ext uri="{FF2B5EF4-FFF2-40B4-BE49-F238E27FC236}">
              <a16:creationId xmlns:a16="http://schemas.microsoft.com/office/drawing/2014/main" id="{478F4E62-ADF5-4C3D-BEBF-71751D20D69E}"/>
            </a:ext>
          </a:extLst>
        </xdr:cNvPr>
        <xdr:cNvSpPr/>
      </xdr:nvSpPr>
      <xdr:spPr>
        <a:xfrm>
          <a:off x="3937000" y="604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153687</xdr:rowOff>
    </xdr:from>
    <xdr:ext cx="736600" cy="259045"/>
    <xdr:sp macro="" textlink="">
      <xdr:nvSpPr>
        <xdr:cNvPr id="88" name="テキスト ボックス 87">
          <a:extLst>
            <a:ext uri="{FF2B5EF4-FFF2-40B4-BE49-F238E27FC236}">
              <a16:creationId xmlns:a16="http://schemas.microsoft.com/office/drawing/2014/main" id="{7A3500D3-C6D0-4D3E-9401-649815E8ACB5}"/>
            </a:ext>
          </a:extLst>
        </xdr:cNvPr>
        <xdr:cNvSpPr txBox="1"/>
      </xdr:nvSpPr>
      <xdr:spPr>
        <a:xfrm>
          <a:off x="3606800" y="58115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49530</xdr:rowOff>
    </xdr:from>
    <xdr:to>
      <xdr:col>15</xdr:col>
      <xdr:colOff>149225</xdr:colOff>
      <xdr:row>35</xdr:row>
      <xdr:rowOff>151130</xdr:rowOff>
    </xdr:to>
    <xdr:sp macro="" textlink="">
      <xdr:nvSpPr>
        <xdr:cNvPr id="89" name="楕円 88">
          <a:extLst>
            <a:ext uri="{FF2B5EF4-FFF2-40B4-BE49-F238E27FC236}">
              <a16:creationId xmlns:a16="http://schemas.microsoft.com/office/drawing/2014/main" id="{9556B696-3981-40F6-AB14-2EDC3B7FFBCF}"/>
            </a:ext>
          </a:extLst>
        </xdr:cNvPr>
        <xdr:cNvSpPr/>
      </xdr:nvSpPr>
      <xdr:spPr>
        <a:xfrm>
          <a:off x="3048000" y="605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161307</xdr:rowOff>
    </xdr:from>
    <xdr:ext cx="762000" cy="259045"/>
    <xdr:sp macro="" textlink="">
      <xdr:nvSpPr>
        <xdr:cNvPr id="90" name="テキスト ボックス 89">
          <a:extLst>
            <a:ext uri="{FF2B5EF4-FFF2-40B4-BE49-F238E27FC236}">
              <a16:creationId xmlns:a16="http://schemas.microsoft.com/office/drawing/2014/main" id="{7D61FD35-C942-4BD9-A9E9-3C8045997BBF}"/>
            </a:ext>
          </a:extLst>
        </xdr:cNvPr>
        <xdr:cNvSpPr txBox="1"/>
      </xdr:nvSpPr>
      <xdr:spPr>
        <a:xfrm>
          <a:off x="2717800" y="5819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0</xdr:rowOff>
    </xdr:from>
    <xdr:to>
      <xdr:col>11</xdr:col>
      <xdr:colOff>60325</xdr:colOff>
      <xdr:row>36</xdr:row>
      <xdr:rowOff>101600</xdr:rowOff>
    </xdr:to>
    <xdr:sp macro="" textlink="">
      <xdr:nvSpPr>
        <xdr:cNvPr id="91" name="楕円 90">
          <a:extLst>
            <a:ext uri="{FF2B5EF4-FFF2-40B4-BE49-F238E27FC236}">
              <a16:creationId xmlns:a16="http://schemas.microsoft.com/office/drawing/2014/main" id="{F92C71D5-CA14-4A63-BBFA-90284BE63E32}"/>
            </a:ext>
          </a:extLst>
        </xdr:cNvPr>
        <xdr:cNvSpPr/>
      </xdr:nvSpPr>
      <xdr:spPr>
        <a:xfrm>
          <a:off x="2159000" y="617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111777</xdr:rowOff>
    </xdr:from>
    <xdr:ext cx="762000" cy="259045"/>
    <xdr:sp macro="" textlink="">
      <xdr:nvSpPr>
        <xdr:cNvPr id="92" name="テキスト ボックス 91">
          <a:extLst>
            <a:ext uri="{FF2B5EF4-FFF2-40B4-BE49-F238E27FC236}">
              <a16:creationId xmlns:a16="http://schemas.microsoft.com/office/drawing/2014/main" id="{E0CFE7F5-F132-41BD-9222-B7AAF50078E9}"/>
            </a:ext>
          </a:extLst>
        </xdr:cNvPr>
        <xdr:cNvSpPr txBox="1"/>
      </xdr:nvSpPr>
      <xdr:spPr>
        <a:xfrm>
          <a:off x="1828800" y="5941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83820</xdr:rowOff>
    </xdr:from>
    <xdr:to>
      <xdr:col>6</xdr:col>
      <xdr:colOff>171450</xdr:colOff>
      <xdr:row>35</xdr:row>
      <xdr:rowOff>13970</xdr:rowOff>
    </xdr:to>
    <xdr:sp macro="" textlink="">
      <xdr:nvSpPr>
        <xdr:cNvPr id="93" name="楕円 92">
          <a:extLst>
            <a:ext uri="{FF2B5EF4-FFF2-40B4-BE49-F238E27FC236}">
              <a16:creationId xmlns:a16="http://schemas.microsoft.com/office/drawing/2014/main" id="{426B2FBC-73F5-4FE6-9DF7-C171DFE2207F}"/>
            </a:ext>
          </a:extLst>
        </xdr:cNvPr>
        <xdr:cNvSpPr/>
      </xdr:nvSpPr>
      <xdr:spPr>
        <a:xfrm>
          <a:off x="1270000" y="591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24147</xdr:rowOff>
    </xdr:from>
    <xdr:ext cx="762000" cy="259045"/>
    <xdr:sp macro="" textlink="">
      <xdr:nvSpPr>
        <xdr:cNvPr id="94" name="テキスト ボックス 93">
          <a:extLst>
            <a:ext uri="{FF2B5EF4-FFF2-40B4-BE49-F238E27FC236}">
              <a16:creationId xmlns:a16="http://schemas.microsoft.com/office/drawing/2014/main" id="{FF56C242-6E45-43CC-9D5E-E76C14B24D87}"/>
            </a:ext>
          </a:extLst>
        </xdr:cNvPr>
        <xdr:cNvSpPr txBox="1"/>
      </xdr:nvSpPr>
      <xdr:spPr>
        <a:xfrm>
          <a:off x="939800" y="5681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95E8F4FF-E39E-48CD-A09E-761E1C7C10A7}"/>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10051E28-7EBB-424C-A1F5-3DF8266946F4}"/>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79DFC474-7260-408B-B775-3D7463F51D0E}"/>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1E5FF508-5787-48FB-B9FF-129E92C8D455}"/>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E9B1F5B9-E06A-4F42-873A-8C3CC1494E76}"/>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9B0065FF-1426-4FEC-A180-1833DC6EB6D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314395CC-89F0-45D2-9F85-D37B24D27F0E}"/>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8BE9240F-453A-4A82-9D96-55EF17382636}"/>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B39CA44D-9866-4D19-A86B-DD75E0C39238}"/>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20036FB1-7858-417C-802A-198B1BC1F687}"/>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6D7C05B4-B964-4CA3-8103-1034A8611985}"/>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新型コロナウイルス感染症の影響により令和３年度までは各事業の規模縮小がみられたが、令和４年度より回復傾向となり、物価高騰による燃料費や光熱水費、単独で行っている委託料の増額等に伴い、経常収支比率は対前年比</a:t>
          </a:r>
          <a:r>
            <a:rPr kumimoji="1" lang="en-US" altLang="ja-JP" sz="1300">
              <a:latin typeface="ＭＳ Ｐゴシック" panose="020B0600070205080204" pitchFamily="50" charset="-128"/>
              <a:ea typeface="ＭＳ Ｐゴシック" panose="020B0600070205080204" pitchFamily="50" charset="-128"/>
            </a:rPr>
            <a:t>3.9</a:t>
          </a:r>
          <a:r>
            <a:rPr kumimoji="1" lang="ja-JP" altLang="en-US" sz="1300">
              <a:latin typeface="ＭＳ Ｐゴシック" panose="020B0600070205080204" pitchFamily="50" charset="-128"/>
              <a:ea typeface="ＭＳ Ｐゴシック" panose="020B0600070205080204" pitchFamily="50" charset="-128"/>
            </a:rPr>
            <a:t>ポイント上昇した。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可能な限り、経常経費の削減、抑制に努めていく。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2234B2AB-D700-403C-A3E0-F516BB57410B}"/>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22819F1E-7DA0-4221-97B3-99325623D825}"/>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3C5ED376-2F77-4A3B-9C30-5375AFB67A97}"/>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9" name="直線コネクタ 108">
          <a:extLst>
            <a:ext uri="{FF2B5EF4-FFF2-40B4-BE49-F238E27FC236}">
              <a16:creationId xmlns:a16="http://schemas.microsoft.com/office/drawing/2014/main" id="{0EAEBD0C-EB3D-4104-B360-42A196E8D8FE}"/>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0" name="テキスト ボックス 109">
          <a:extLst>
            <a:ext uri="{FF2B5EF4-FFF2-40B4-BE49-F238E27FC236}">
              <a16:creationId xmlns:a16="http://schemas.microsoft.com/office/drawing/2014/main" id="{3AD1CA24-94F7-4FFB-B7AE-8311D17745F3}"/>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1" name="直線コネクタ 110">
          <a:extLst>
            <a:ext uri="{FF2B5EF4-FFF2-40B4-BE49-F238E27FC236}">
              <a16:creationId xmlns:a16="http://schemas.microsoft.com/office/drawing/2014/main" id="{C6559D54-F152-449A-AB50-35239DCC2C32}"/>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2" name="テキスト ボックス 111">
          <a:extLst>
            <a:ext uri="{FF2B5EF4-FFF2-40B4-BE49-F238E27FC236}">
              <a16:creationId xmlns:a16="http://schemas.microsoft.com/office/drawing/2014/main" id="{AC49704E-6ED8-4E6D-9FF7-6CB100E4D3EF}"/>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a:extLst>
            <a:ext uri="{FF2B5EF4-FFF2-40B4-BE49-F238E27FC236}">
              <a16:creationId xmlns:a16="http://schemas.microsoft.com/office/drawing/2014/main" id="{4D055DC8-DF18-443F-A2D3-AFEFB2C0F0F2}"/>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a:extLst>
            <a:ext uri="{FF2B5EF4-FFF2-40B4-BE49-F238E27FC236}">
              <a16:creationId xmlns:a16="http://schemas.microsoft.com/office/drawing/2014/main" id="{98C0E8ED-B487-45A9-8AAD-6A54D9778273}"/>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5" name="直線コネクタ 114">
          <a:extLst>
            <a:ext uri="{FF2B5EF4-FFF2-40B4-BE49-F238E27FC236}">
              <a16:creationId xmlns:a16="http://schemas.microsoft.com/office/drawing/2014/main" id="{770BD38D-411F-451B-A2D5-E9A91672396A}"/>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6" name="テキスト ボックス 115">
          <a:extLst>
            <a:ext uri="{FF2B5EF4-FFF2-40B4-BE49-F238E27FC236}">
              <a16:creationId xmlns:a16="http://schemas.microsoft.com/office/drawing/2014/main" id="{5A4F0546-BE70-4DB1-BB38-74CD1F2161C7}"/>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7" name="直線コネクタ 116">
          <a:extLst>
            <a:ext uri="{FF2B5EF4-FFF2-40B4-BE49-F238E27FC236}">
              <a16:creationId xmlns:a16="http://schemas.microsoft.com/office/drawing/2014/main" id="{A7150AC0-32AF-4AD4-A9D4-326204E8068F}"/>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8" name="テキスト ボックス 117">
          <a:extLst>
            <a:ext uri="{FF2B5EF4-FFF2-40B4-BE49-F238E27FC236}">
              <a16:creationId xmlns:a16="http://schemas.microsoft.com/office/drawing/2014/main" id="{8F529899-ECD3-4673-B970-22A4AB09A9FB}"/>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F75F7950-80FC-4D20-889C-8966B737B35F}"/>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20" name="物件費グラフ枠">
          <a:extLst>
            <a:ext uri="{FF2B5EF4-FFF2-40B4-BE49-F238E27FC236}">
              <a16:creationId xmlns:a16="http://schemas.microsoft.com/office/drawing/2014/main" id="{C694BDB9-4B24-43A7-96A4-AC752EDF843A}"/>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5080</xdr:rowOff>
    </xdr:from>
    <xdr:to>
      <xdr:col>82</xdr:col>
      <xdr:colOff>107950</xdr:colOff>
      <xdr:row>20</xdr:row>
      <xdr:rowOff>69850</xdr:rowOff>
    </xdr:to>
    <xdr:cxnSp macro="">
      <xdr:nvCxnSpPr>
        <xdr:cNvPr id="121" name="直線コネクタ 120">
          <a:extLst>
            <a:ext uri="{FF2B5EF4-FFF2-40B4-BE49-F238E27FC236}">
              <a16:creationId xmlns:a16="http://schemas.microsoft.com/office/drawing/2014/main" id="{137733D1-D517-4669-A5A3-687DA449D076}"/>
            </a:ext>
          </a:extLst>
        </xdr:cNvPr>
        <xdr:cNvCxnSpPr/>
      </xdr:nvCxnSpPr>
      <xdr:spPr>
        <a:xfrm flipV="1">
          <a:off x="16510000" y="2405380"/>
          <a:ext cx="0" cy="10934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41927</xdr:rowOff>
    </xdr:from>
    <xdr:ext cx="762000" cy="259045"/>
    <xdr:sp macro="" textlink="">
      <xdr:nvSpPr>
        <xdr:cNvPr id="122" name="物件費最小値テキスト">
          <a:extLst>
            <a:ext uri="{FF2B5EF4-FFF2-40B4-BE49-F238E27FC236}">
              <a16:creationId xmlns:a16="http://schemas.microsoft.com/office/drawing/2014/main" id="{0BF0B850-4FDA-45A8-B3B9-3BEA102FEC39}"/>
            </a:ext>
          </a:extLst>
        </xdr:cNvPr>
        <xdr:cNvSpPr txBox="1"/>
      </xdr:nvSpPr>
      <xdr:spPr>
        <a:xfrm>
          <a:off x="16598900" y="347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69850</xdr:rowOff>
    </xdr:from>
    <xdr:to>
      <xdr:col>82</xdr:col>
      <xdr:colOff>196850</xdr:colOff>
      <xdr:row>20</xdr:row>
      <xdr:rowOff>69850</xdr:rowOff>
    </xdr:to>
    <xdr:cxnSp macro="">
      <xdr:nvCxnSpPr>
        <xdr:cNvPr id="123" name="直線コネクタ 122">
          <a:extLst>
            <a:ext uri="{FF2B5EF4-FFF2-40B4-BE49-F238E27FC236}">
              <a16:creationId xmlns:a16="http://schemas.microsoft.com/office/drawing/2014/main" id="{D1FA2A18-563F-4499-9606-0907230EC0C6}"/>
            </a:ext>
          </a:extLst>
        </xdr:cNvPr>
        <xdr:cNvCxnSpPr/>
      </xdr:nvCxnSpPr>
      <xdr:spPr>
        <a:xfrm>
          <a:off x="16421100" y="3498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91457</xdr:rowOff>
    </xdr:from>
    <xdr:ext cx="762000" cy="259045"/>
    <xdr:sp macro="" textlink="">
      <xdr:nvSpPr>
        <xdr:cNvPr id="124" name="物件費最大値テキスト">
          <a:extLst>
            <a:ext uri="{FF2B5EF4-FFF2-40B4-BE49-F238E27FC236}">
              <a16:creationId xmlns:a16="http://schemas.microsoft.com/office/drawing/2014/main" id="{71975ADB-C61D-4BE6-A9C0-8CBA13B6EFE6}"/>
            </a:ext>
          </a:extLst>
        </xdr:cNvPr>
        <xdr:cNvSpPr txBox="1"/>
      </xdr:nvSpPr>
      <xdr:spPr>
        <a:xfrm>
          <a:off x="16598900" y="2148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5080</xdr:rowOff>
    </xdr:from>
    <xdr:to>
      <xdr:col>82</xdr:col>
      <xdr:colOff>196850</xdr:colOff>
      <xdr:row>14</xdr:row>
      <xdr:rowOff>5080</xdr:rowOff>
    </xdr:to>
    <xdr:cxnSp macro="">
      <xdr:nvCxnSpPr>
        <xdr:cNvPr id="125" name="直線コネクタ 124">
          <a:extLst>
            <a:ext uri="{FF2B5EF4-FFF2-40B4-BE49-F238E27FC236}">
              <a16:creationId xmlns:a16="http://schemas.microsoft.com/office/drawing/2014/main" id="{E9B586DF-CE4F-410E-878B-316647CDE366}"/>
            </a:ext>
          </a:extLst>
        </xdr:cNvPr>
        <xdr:cNvCxnSpPr/>
      </xdr:nvCxnSpPr>
      <xdr:spPr>
        <a:xfrm>
          <a:off x="16421100" y="2405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69850</xdr:rowOff>
    </xdr:from>
    <xdr:to>
      <xdr:col>82</xdr:col>
      <xdr:colOff>107950</xdr:colOff>
      <xdr:row>17</xdr:row>
      <xdr:rowOff>46990</xdr:rowOff>
    </xdr:to>
    <xdr:cxnSp macro="">
      <xdr:nvCxnSpPr>
        <xdr:cNvPr id="126" name="直線コネクタ 125">
          <a:extLst>
            <a:ext uri="{FF2B5EF4-FFF2-40B4-BE49-F238E27FC236}">
              <a16:creationId xmlns:a16="http://schemas.microsoft.com/office/drawing/2014/main" id="{466F1A45-5471-46CE-946C-63CA0EB2A5E0}"/>
            </a:ext>
          </a:extLst>
        </xdr:cNvPr>
        <xdr:cNvCxnSpPr/>
      </xdr:nvCxnSpPr>
      <xdr:spPr>
        <a:xfrm>
          <a:off x="15671800" y="2813050"/>
          <a:ext cx="838200" cy="148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54627</xdr:rowOff>
    </xdr:from>
    <xdr:ext cx="762000" cy="259045"/>
    <xdr:sp macro="" textlink="">
      <xdr:nvSpPr>
        <xdr:cNvPr id="127" name="物件費平均値テキスト">
          <a:extLst>
            <a:ext uri="{FF2B5EF4-FFF2-40B4-BE49-F238E27FC236}">
              <a16:creationId xmlns:a16="http://schemas.microsoft.com/office/drawing/2014/main" id="{234CC2C7-4161-448F-B251-7C0E285F53EE}"/>
            </a:ext>
          </a:extLst>
        </xdr:cNvPr>
        <xdr:cNvSpPr txBox="1"/>
      </xdr:nvSpPr>
      <xdr:spPr>
        <a:xfrm>
          <a:off x="16598900" y="2626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38100</xdr:rowOff>
    </xdr:from>
    <xdr:to>
      <xdr:col>82</xdr:col>
      <xdr:colOff>158750</xdr:colOff>
      <xdr:row>16</xdr:row>
      <xdr:rowOff>139700</xdr:rowOff>
    </xdr:to>
    <xdr:sp macro="" textlink="">
      <xdr:nvSpPr>
        <xdr:cNvPr id="128" name="フローチャート: 判断 127">
          <a:extLst>
            <a:ext uri="{FF2B5EF4-FFF2-40B4-BE49-F238E27FC236}">
              <a16:creationId xmlns:a16="http://schemas.microsoft.com/office/drawing/2014/main" id="{FA4F38B0-C9C8-47B6-82DE-99A70C4091BE}"/>
            </a:ext>
          </a:extLst>
        </xdr:cNvPr>
        <xdr:cNvSpPr/>
      </xdr:nvSpPr>
      <xdr:spPr>
        <a:xfrm>
          <a:off x="16459200" y="278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5080</xdr:rowOff>
    </xdr:from>
    <xdr:to>
      <xdr:col>78</xdr:col>
      <xdr:colOff>69850</xdr:colOff>
      <xdr:row>16</xdr:row>
      <xdr:rowOff>69850</xdr:rowOff>
    </xdr:to>
    <xdr:cxnSp macro="">
      <xdr:nvCxnSpPr>
        <xdr:cNvPr id="129" name="直線コネクタ 128">
          <a:extLst>
            <a:ext uri="{FF2B5EF4-FFF2-40B4-BE49-F238E27FC236}">
              <a16:creationId xmlns:a16="http://schemas.microsoft.com/office/drawing/2014/main" id="{64BC208B-95BA-4370-A1DB-2E778032B53F}"/>
            </a:ext>
          </a:extLst>
        </xdr:cNvPr>
        <xdr:cNvCxnSpPr/>
      </xdr:nvCxnSpPr>
      <xdr:spPr>
        <a:xfrm>
          <a:off x="14782800" y="274828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0</xdr:rowOff>
    </xdr:from>
    <xdr:to>
      <xdr:col>78</xdr:col>
      <xdr:colOff>120650</xdr:colOff>
      <xdr:row>16</xdr:row>
      <xdr:rowOff>101600</xdr:rowOff>
    </xdr:to>
    <xdr:sp macro="" textlink="">
      <xdr:nvSpPr>
        <xdr:cNvPr id="130" name="フローチャート: 判断 129">
          <a:extLst>
            <a:ext uri="{FF2B5EF4-FFF2-40B4-BE49-F238E27FC236}">
              <a16:creationId xmlns:a16="http://schemas.microsoft.com/office/drawing/2014/main" id="{3A06B990-11C0-49B7-845F-11F16327BA63}"/>
            </a:ext>
          </a:extLst>
        </xdr:cNvPr>
        <xdr:cNvSpPr/>
      </xdr:nvSpPr>
      <xdr:spPr>
        <a:xfrm>
          <a:off x="15621000" y="2743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111777</xdr:rowOff>
    </xdr:from>
    <xdr:ext cx="736600" cy="259045"/>
    <xdr:sp macro="" textlink="">
      <xdr:nvSpPr>
        <xdr:cNvPr id="131" name="テキスト ボックス 130">
          <a:extLst>
            <a:ext uri="{FF2B5EF4-FFF2-40B4-BE49-F238E27FC236}">
              <a16:creationId xmlns:a16="http://schemas.microsoft.com/office/drawing/2014/main" id="{1EDB61A2-12A9-469F-8903-137F6F4AD817}"/>
            </a:ext>
          </a:extLst>
        </xdr:cNvPr>
        <xdr:cNvSpPr txBox="1"/>
      </xdr:nvSpPr>
      <xdr:spPr>
        <a:xfrm>
          <a:off x="15290800" y="2512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5080</xdr:rowOff>
    </xdr:from>
    <xdr:to>
      <xdr:col>73</xdr:col>
      <xdr:colOff>180975</xdr:colOff>
      <xdr:row>16</xdr:row>
      <xdr:rowOff>115570</xdr:rowOff>
    </xdr:to>
    <xdr:cxnSp macro="">
      <xdr:nvCxnSpPr>
        <xdr:cNvPr id="132" name="直線コネクタ 131">
          <a:extLst>
            <a:ext uri="{FF2B5EF4-FFF2-40B4-BE49-F238E27FC236}">
              <a16:creationId xmlns:a16="http://schemas.microsoft.com/office/drawing/2014/main" id="{A4751E2D-464B-4740-91A0-C2B7F6560050}"/>
            </a:ext>
          </a:extLst>
        </xdr:cNvPr>
        <xdr:cNvCxnSpPr/>
      </xdr:nvCxnSpPr>
      <xdr:spPr>
        <a:xfrm flipV="1">
          <a:off x="13893800" y="2748280"/>
          <a:ext cx="889000" cy="110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114300</xdr:rowOff>
    </xdr:from>
    <xdr:to>
      <xdr:col>74</xdr:col>
      <xdr:colOff>31750</xdr:colOff>
      <xdr:row>16</xdr:row>
      <xdr:rowOff>44450</xdr:rowOff>
    </xdr:to>
    <xdr:sp macro="" textlink="">
      <xdr:nvSpPr>
        <xdr:cNvPr id="133" name="フローチャート: 判断 132">
          <a:extLst>
            <a:ext uri="{FF2B5EF4-FFF2-40B4-BE49-F238E27FC236}">
              <a16:creationId xmlns:a16="http://schemas.microsoft.com/office/drawing/2014/main" id="{88A12EEE-C3B6-487E-9019-355F15FA3B85}"/>
            </a:ext>
          </a:extLst>
        </xdr:cNvPr>
        <xdr:cNvSpPr/>
      </xdr:nvSpPr>
      <xdr:spPr>
        <a:xfrm>
          <a:off x="14732000" y="2686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54627</xdr:rowOff>
    </xdr:from>
    <xdr:ext cx="762000" cy="259045"/>
    <xdr:sp macro="" textlink="">
      <xdr:nvSpPr>
        <xdr:cNvPr id="134" name="テキスト ボックス 133">
          <a:extLst>
            <a:ext uri="{FF2B5EF4-FFF2-40B4-BE49-F238E27FC236}">
              <a16:creationId xmlns:a16="http://schemas.microsoft.com/office/drawing/2014/main" id="{36371C0B-8329-49AB-A597-BF26C50E85FE}"/>
            </a:ext>
          </a:extLst>
        </xdr:cNvPr>
        <xdr:cNvSpPr txBox="1"/>
      </xdr:nvSpPr>
      <xdr:spPr>
        <a:xfrm>
          <a:off x="14401800" y="2454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115570</xdr:rowOff>
    </xdr:from>
    <xdr:to>
      <xdr:col>69</xdr:col>
      <xdr:colOff>92075</xdr:colOff>
      <xdr:row>17</xdr:row>
      <xdr:rowOff>8890</xdr:rowOff>
    </xdr:to>
    <xdr:cxnSp macro="">
      <xdr:nvCxnSpPr>
        <xdr:cNvPr id="135" name="直線コネクタ 134">
          <a:extLst>
            <a:ext uri="{FF2B5EF4-FFF2-40B4-BE49-F238E27FC236}">
              <a16:creationId xmlns:a16="http://schemas.microsoft.com/office/drawing/2014/main" id="{89644D12-7B4F-44DD-94DB-3E2D5435381F}"/>
            </a:ext>
          </a:extLst>
        </xdr:cNvPr>
        <xdr:cNvCxnSpPr/>
      </xdr:nvCxnSpPr>
      <xdr:spPr>
        <a:xfrm flipV="1">
          <a:off x="13004800" y="285877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133350</xdr:rowOff>
    </xdr:from>
    <xdr:to>
      <xdr:col>69</xdr:col>
      <xdr:colOff>142875</xdr:colOff>
      <xdr:row>16</xdr:row>
      <xdr:rowOff>63500</xdr:rowOff>
    </xdr:to>
    <xdr:sp macro="" textlink="">
      <xdr:nvSpPr>
        <xdr:cNvPr id="136" name="フローチャート: 判断 135">
          <a:extLst>
            <a:ext uri="{FF2B5EF4-FFF2-40B4-BE49-F238E27FC236}">
              <a16:creationId xmlns:a16="http://schemas.microsoft.com/office/drawing/2014/main" id="{9EE08FC1-BA7D-4356-BF7C-C3D37E3A8828}"/>
            </a:ext>
          </a:extLst>
        </xdr:cNvPr>
        <xdr:cNvSpPr/>
      </xdr:nvSpPr>
      <xdr:spPr>
        <a:xfrm>
          <a:off x="13843000" y="270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73677</xdr:rowOff>
    </xdr:from>
    <xdr:ext cx="762000" cy="259045"/>
    <xdr:sp macro="" textlink="">
      <xdr:nvSpPr>
        <xdr:cNvPr id="137" name="テキスト ボックス 136">
          <a:extLst>
            <a:ext uri="{FF2B5EF4-FFF2-40B4-BE49-F238E27FC236}">
              <a16:creationId xmlns:a16="http://schemas.microsoft.com/office/drawing/2014/main" id="{18C0C4FB-091B-42F2-8B71-FA4FC6B594BA}"/>
            </a:ext>
          </a:extLst>
        </xdr:cNvPr>
        <xdr:cNvSpPr txBox="1"/>
      </xdr:nvSpPr>
      <xdr:spPr>
        <a:xfrm>
          <a:off x="13512800" y="247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30480</xdr:rowOff>
    </xdr:from>
    <xdr:to>
      <xdr:col>65</xdr:col>
      <xdr:colOff>53975</xdr:colOff>
      <xdr:row>16</xdr:row>
      <xdr:rowOff>132080</xdr:rowOff>
    </xdr:to>
    <xdr:sp macro="" textlink="">
      <xdr:nvSpPr>
        <xdr:cNvPr id="138" name="フローチャート: 判断 137">
          <a:extLst>
            <a:ext uri="{FF2B5EF4-FFF2-40B4-BE49-F238E27FC236}">
              <a16:creationId xmlns:a16="http://schemas.microsoft.com/office/drawing/2014/main" id="{4F0FDA0D-27A7-4F07-85B4-065A69EEFB81}"/>
            </a:ext>
          </a:extLst>
        </xdr:cNvPr>
        <xdr:cNvSpPr/>
      </xdr:nvSpPr>
      <xdr:spPr>
        <a:xfrm>
          <a:off x="12954000" y="277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142257</xdr:rowOff>
    </xdr:from>
    <xdr:ext cx="762000" cy="259045"/>
    <xdr:sp macro="" textlink="">
      <xdr:nvSpPr>
        <xdr:cNvPr id="139" name="テキスト ボックス 138">
          <a:extLst>
            <a:ext uri="{FF2B5EF4-FFF2-40B4-BE49-F238E27FC236}">
              <a16:creationId xmlns:a16="http://schemas.microsoft.com/office/drawing/2014/main" id="{3EE860C1-F042-45F6-9D6B-7F84495E6508}"/>
            </a:ext>
          </a:extLst>
        </xdr:cNvPr>
        <xdr:cNvSpPr txBox="1"/>
      </xdr:nvSpPr>
      <xdr:spPr>
        <a:xfrm>
          <a:off x="12623800" y="2542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11A8933-4B77-4463-A42C-B1A887FE7E5A}"/>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20C5E114-41D0-4932-8076-23938D5DDAC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981B8DB9-4232-400D-9CB7-E170DCEF0A45}"/>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4872ED53-90C2-4E97-ABEE-86A0D027BE26}"/>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9A74034D-3F77-4FA7-9319-D6A7A50BDA98}"/>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167640</xdr:rowOff>
    </xdr:from>
    <xdr:to>
      <xdr:col>82</xdr:col>
      <xdr:colOff>158750</xdr:colOff>
      <xdr:row>17</xdr:row>
      <xdr:rowOff>97790</xdr:rowOff>
    </xdr:to>
    <xdr:sp macro="" textlink="">
      <xdr:nvSpPr>
        <xdr:cNvPr id="145" name="楕円 144">
          <a:extLst>
            <a:ext uri="{FF2B5EF4-FFF2-40B4-BE49-F238E27FC236}">
              <a16:creationId xmlns:a16="http://schemas.microsoft.com/office/drawing/2014/main" id="{F5554C54-B223-477D-A306-AF35D1A6C7D4}"/>
            </a:ext>
          </a:extLst>
        </xdr:cNvPr>
        <xdr:cNvSpPr/>
      </xdr:nvSpPr>
      <xdr:spPr>
        <a:xfrm>
          <a:off x="16459200" y="2910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139717</xdr:rowOff>
    </xdr:from>
    <xdr:ext cx="762000" cy="259045"/>
    <xdr:sp macro="" textlink="">
      <xdr:nvSpPr>
        <xdr:cNvPr id="146" name="物件費該当値テキスト">
          <a:extLst>
            <a:ext uri="{FF2B5EF4-FFF2-40B4-BE49-F238E27FC236}">
              <a16:creationId xmlns:a16="http://schemas.microsoft.com/office/drawing/2014/main" id="{7FACEB12-04A6-45BA-B1E6-A7F5F48C6948}"/>
            </a:ext>
          </a:extLst>
        </xdr:cNvPr>
        <xdr:cNvSpPr txBox="1"/>
      </xdr:nvSpPr>
      <xdr:spPr>
        <a:xfrm>
          <a:off x="16598900" y="2882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19050</xdr:rowOff>
    </xdr:from>
    <xdr:to>
      <xdr:col>78</xdr:col>
      <xdr:colOff>120650</xdr:colOff>
      <xdr:row>16</xdr:row>
      <xdr:rowOff>120650</xdr:rowOff>
    </xdr:to>
    <xdr:sp macro="" textlink="">
      <xdr:nvSpPr>
        <xdr:cNvPr id="147" name="楕円 146">
          <a:extLst>
            <a:ext uri="{FF2B5EF4-FFF2-40B4-BE49-F238E27FC236}">
              <a16:creationId xmlns:a16="http://schemas.microsoft.com/office/drawing/2014/main" id="{D3154D5F-F35C-4095-A0CC-F38BB2115859}"/>
            </a:ext>
          </a:extLst>
        </xdr:cNvPr>
        <xdr:cNvSpPr/>
      </xdr:nvSpPr>
      <xdr:spPr>
        <a:xfrm>
          <a:off x="15621000" y="2762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105427</xdr:rowOff>
    </xdr:from>
    <xdr:ext cx="736600" cy="259045"/>
    <xdr:sp macro="" textlink="">
      <xdr:nvSpPr>
        <xdr:cNvPr id="148" name="テキスト ボックス 147">
          <a:extLst>
            <a:ext uri="{FF2B5EF4-FFF2-40B4-BE49-F238E27FC236}">
              <a16:creationId xmlns:a16="http://schemas.microsoft.com/office/drawing/2014/main" id="{16306148-B83C-4C36-8538-090F2C883ACF}"/>
            </a:ext>
          </a:extLst>
        </xdr:cNvPr>
        <xdr:cNvSpPr txBox="1"/>
      </xdr:nvSpPr>
      <xdr:spPr>
        <a:xfrm>
          <a:off x="15290800" y="28486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125730</xdr:rowOff>
    </xdr:from>
    <xdr:to>
      <xdr:col>74</xdr:col>
      <xdr:colOff>31750</xdr:colOff>
      <xdr:row>16</xdr:row>
      <xdr:rowOff>55880</xdr:rowOff>
    </xdr:to>
    <xdr:sp macro="" textlink="">
      <xdr:nvSpPr>
        <xdr:cNvPr id="149" name="楕円 148">
          <a:extLst>
            <a:ext uri="{FF2B5EF4-FFF2-40B4-BE49-F238E27FC236}">
              <a16:creationId xmlns:a16="http://schemas.microsoft.com/office/drawing/2014/main" id="{DD666BBA-FFE6-4EBD-8F8F-5987706B4EC1}"/>
            </a:ext>
          </a:extLst>
        </xdr:cNvPr>
        <xdr:cNvSpPr/>
      </xdr:nvSpPr>
      <xdr:spPr>
        <a:xfrm>
          <a:off x="14732000" y="269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40657</xdr:rowOff>
    </xdr:from>
    <xdr:ext cx="762000" cy="259045"/>
    <xdr:sp macro="" textlink="">
      <xdr:nvSpPr>
        <xdr:cNvPr id="150" name="テキスト ボックス 149">
          <a:extLst>
            <a:ext uri="{FF2B5EF4-FFF2-40B4-BE49-F238E27FC236}">
              <a16:creationId xmlns:a16="http://schemas.microsoft.com/office/drawing/2014/main" id="{3DD5DE4C-1699-4F05-B7AC-41D82A89FADE}"/>
            </a:ext>
          </a:extLst>
        </xdr:cNvPr>
        <xdr:cNvSpPr txBox="1"/>
      </xdr:nvSpPr>
      <xdr:spPr>
        <a:xfrm>
          <a:off x="14401800" y="278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64770</xdr:rowOff>
    </xdr:from>
    <xdr:to>
      <xdr:col>69</xdr:col>
      <xdr:colOff>142875</xdr:colOff>
      <xdr:row>16</xdr:row>
      <xdr:rowOff>166370</xdr:rowOff>
    </xdr:to>
    <xdr:sp macro="" textlink="">
      <xdr:nvSpPr>
        <xdr:cNvPr id="151" name="楕円 150">
          <a:extLst>
            <a:ext uri="{FF2B5EF4-FFF2-40B4-BE49-F238E27FC236}">
              <a16:creationId xmlns:a16="http://schemas.microsoft.com/office/drawing/2014/main" id="{CEED8A3B-93C3-4957-B976-B6E02F35233A}"/>
            </a:ext>
          </a:extLst>
        </xdr:cNvPr>
        <xdr:cNvSpPr/>
      </xdr:nvSpPr>
      <xdr:spPr>
        <a:xfrm>
          <a:off x="13843000" y="2807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151147</xdr:rowOff>
    </xdr:from>
    <xdr:ext cx="762000" cy="259045"/>
    <xdr:sp macro="" textlink="">
      <xdr:nvSpPr>
        <xdr:cNvPr id="152" name="テキスト ボックス 151">
          <a:extLst>
            <a:ext uri="{FF2B5EF4-FFF2-40B4-BE49-F238E27FC236}">
              <a16:creationId xmlns:a16="http://schemas.microsoft.com/office/drawing/2014/main" id="{3895DDA5-1102-4576-ADC4-CBC3282633D0}"/>
            </a:ext>
          </a:extLst>
        </xdr:cNvPr>
        <xdr:cNvSpPr txBox="1"/>
      </xdr:nvSpPr>
      <xdr:spPr>
        <a:xfrm>
          <a:off x="13512800" y="2894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129540</xdr:rowOff>
    </xdr:from>
    <xdr:to>
      <xdr:col>65</xdr:col>
      <xdr:colOff>53975</xdr:colOff>
      <xdr:row>17</xdr:row>
      <xdr:rowOff>59690</xdr:rowOff>
    </xdr:to>
    <xdr:sp macro="" textlink="">
      <xdr:nvSpPr>
        <xdr:cNvPr id="153" name="楕円 152">
          <a:extLst>
            <a:ext uri="{FF2B5EF4-FFF2-40B4-BE49-F238E27FC236}">
              <a16:creationId xmlns:a16="http://schemas.microsoft.com/office/drawing/2014/main" id="{C6D10B4D-5D73-488C-9DDA-0AC19AC498C4}"/>
            </a:ext>
          </a:extLst>
        </xdr:cNvPr>
        <xdr:cNvSpPr/>
      </xdr:nvSpPr>
      <xdr:spPr>
        <a:xfrm>
          <a:off x="12954000" y="287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44467</xdr:rowOff>
    </xdr:from>
    <xdr:ext cx="762000" cy="259045"/>
    <xdr:sp macro="" textlink="">
      <xdr:nvSpPr>
        <xdr:cNvPr id="154" name="テキスト ボックス 153">
          <a:extLst>
            <a:ext uri="{FF2B5EF4-FFF2-40B4-BE49-F238E27FC236}">
              <a16:creationId xmlns:a16="http://schemas.microsoft.com/office/drawing/2014/main" id="{B4F956D6-BB4E-46B0-B0B8-5F93F5CD7375}"/>
            </a:ext>
          </a:extLst>
        </xdr:cNvPr>
        <xdr:cNvSpPr txBox="1"/>
      </xdr:nvSpPr>
      <xdr:spPr>
        <a:xfrm>
          <a:off x="12623800" y="2959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5" name="正方形/長方形 154">
          <a:extLst>
            <a:ext uri="{FF2B5EF4-FFF2-40B4-BE49-F238E27FC236}">
              <a16:creationId xmlns:a16="http://schemas.microsoft.com/office/drawing/2014/main" id="{291F5C3A-5255-4C96-B09E-181532F275D5}"/>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6" name="正方形/長方形 155">
          <a:extLst>
            <a:ext uri="{FF2B5EF4-FFF2-40B4-BE49-F238E27FC236}">
              <a16:creationId xmlns:a16="http://schemas.microsoft.com/office/drawing/2014/main" id="{770219C2-3E87-4D10-B5B8-38E8527B6B32}"/>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7" name="正方形/長方形 156">
          <a:extLst>
            <a:ext uri="{FF2B5EF4-FFF2-40B4-BE49-F238E27FC236}">
              <a16:creationId xmlns:a16="http://schemas.microsoft.com/office/drawing/2014/main" id="{4539641F-CF94-4FBF-BCB6-9C5F6673C51C}"/>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8" name="正方形/長方形 157">
          <a:extLst>
            <a:ext uri="{FF2B5EF4-FFF2-40B4-BE49-F238E27FC236}">
              <a16:creationId xmlns:a16="http://schemas.microsoft.com/office/drawing/2014/main" id="{F8C9AF1F-DBD0-4CE2-B03B-72F909EE205C}"/>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9" name="正方形/長方形 158">
          <a:extLst>
            <a:ext uri="{FF2B5EF4-FFF2-40B4-BE49-F238E27FC236}">
              <a16:creationId xmlns:a16="http://schemas.microsoft.com/office/drawing/2014/main" id="{8F809E65-DED9-43F8-AC70-17C21E1C13EE}"/>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0" name="正方形/長方形 159">
          <a:extLst>
            <a:ext uri="{FF2B5EF4-FFF2-40B4-BE49-F238E27FC236}">
              <a16:creationId xmlns:a16="http://schemas.microsoft.com/office/drawing/2014/main" id="{0B923E10-2716-4ADD-95CD-66F5705D2D9A}"/>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1" name="正方形/長方形 160">
          <a:extLst>
            <a:ext uri="{FF2B5EF4-FFF2-40B4-BE49-F238E27FC236}">
              <a16:creationId xmlns:a16="http://schemas.microsoft.com/office/drawing/2014/main" id="{4034D6FB-294D-43D4-9955-BF370AE00F01}"/>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2" name="正方形/長方形 161">
          <a:extLst>
            <a:ext uri="{FF2B5EF4-FFF2-40B4-BE49-F238E27FC236}">
              <a16:creationId xmlns:a16="http://schemas.microsoft.com/office/drawing/2014/main" id="{6F27BAAD-782F-411A-9F9C-107D4ED3BE5A}"/>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3" name="正方形/長方形 162">
          <a:extLst>
            <a:ext uri="{FF2B5EF4-FFF2-40B4-BE49-F238E27FC236}">
              <a16:creationId xmlns:a16="http://schemas.microsoft.com/office/drawing/2014/main" id="{3E415BE8-DEDC-4434-B631-9C6D5E209608}"/>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4" name="正方形/長方形 163">
          <a:extLst>
            <a:ext uri="{FF2B5EF4-FFF2-40B4-BE49-F238E27FC236}">
              <a16:creationId xmlns:a16="http://schemas.microsoft.com/office/drawing/2014/main" id="{731EFF5D-A64B-4292-BD3F-789EB7CBC3A5}"/>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5" name="テキスト ボックス 164">
          <a:extLst>
            <a:ext uri="{FF2B5EF4-FFF2-40B4-BE49-F238E27FC236}">
              <a16:creationId xmlns:a16="http://schemas.microsoft.com/office/drawing/2014/main" id="{AE8EBB41-9CF6-403A-9893-8A024CE8C24D}"/>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住民税非課税世帯等臨時特別給付金の増の一方、令和</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年度に実施した生活支援臨時給付金の減、老人福祉施設措置者数の減により委託料も減となり</a:t>
          </a:r>
          <a:r>
            <a:rPr kumimoji="1" lang="en-US" altLang="ja-JP" sz="1300">
              <a:latin typeface="ＭＳ Ｐゴシック" panose="020B0600070205080204" pitchFamily="50" charset="-128"/>
              <a:ea typeface="ＭＳ Ｐゴシック" panose="020B0600070205080204" pitchFamily="50" charset="-128"/>
            </a:rPr>
            <a:t>3.9</a:t>
          </a:r>
          <a:r>
            <a:rPr kumimoji="1" lang="ja-JP" altLang="en-US" sz="1300">
              <a:latin typeface="ＭＳ Ｐゴシック" panose="020B0600070205080204" pitchFamily="50" charset="-128"/>
              <a:ea typeface="ＭＳ Ｐゴシック" panose="020B0600070205080204" pitchFamily="50" charset="-128"/>
            </a:rPr>
            <a:t>％の減となったが、経常経費充当一般財源の増により、</a:t>
          </a:r>
          <a:r>
            <a:rPr kumimoji="1" lang="en-US" altLang="ja-JP" sz="1300">
              <a:latin typeface="ＭＳ Ｐゴシック" panose="020B0600070205080204" pitchFamily="50" charset="-128"/>
              <a:ea typeface="ＭＳ Ｐゴシック" panose="020B0600070205080204" pitchFamily="50" charset="-128"/>
            </a:rPr>
            <a:t>0.4</a:t>
          </a:r>
          <a:r>
            <a:rPr kumimoji="1" lang="ja-JP" altLang="en-US" sz="1300">
              <a:latin typeface="ＭＳ Ｐゴシック" panose="020B0600070205080204" pitchFamily="50" charset="-128"/>
              <a:ea typeface="ＭＳ Ｐゴシック" panose="020B0600070205080204" pitchFamily="50" charset="-128"/>
            </a:rPr>
            <a:t>ポイント上昇した。</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6" name="テキスト ボックス 165">
          <a:extLst>
            <a:ext uri="{FF2B5EF4-FFF2-40B4-BE49-F238E27FC236}">
              <a16:creationId xmlns:a16="http://schemas.microsoft.com/office/drawing/2014/main" id="{9D6EF12E-0737-4D35-BE48-834DA20A39D5}"/>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7" name="直線コネクタ 166">
          <a:extLst>
            <a:ext uri="{FF2B5EF4-FFF2-40B4-BE49-F238E27FC236}">
              <a16:creationId xmlns:a16="http://schemas.microsoft.com/office/drawing/2014/main" id="{1DB9575C-003D-4020-A919-34323D40196C}"/>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8" name="テキスト ボックス 167">
          <a:extLst>
            <a:ext uri="{FF2B5EF4-FFF2-40B4-BE49-F238E27FC236}">
              <a16:creationId xmlns:a16="http://schemas.microsoft.com/office/drawing/2014/main" id="{B4574DFE-445C-46FC-9563-89328594B56A}"/>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9" name="直線コネクタ 168">
          <a:extLst>
            <a:ext uri="{FF2B5EF4-FFF2-40B4-BE49-F238E27FC236}">
              <a16:creationId xmlns:a16="http://schemas.microsoft.com/office/drawing/2014/main" id="{95C67B28-E397-4ACA-B6E2-008679729F48}"/>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0" name="テキスト ボックス 169">
          <a:extLst>
            <a:ext uri="{FF2B5EF4-FFF2-40B4-BE49-F238E27FC236}">
              <a16:creationId xmlns:a16="http://schemas.microsoft.com/office/drawing/2014/main" id="{793C8F13-D613-4F97-AFE9-EAC74B7146B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1" name="直線コネクタ 170">
          <a:extLst>
            <a:ext uri="{FF2B5EF4-FFF2-40B4-BE49-F238E27FC236}">
              <a16:creationId xmlns:a16="http://schemas.microsoft.com/office/drawing/2014/main" id="{35360EF6-528F-4FC7-B0F3-72F050CD7AED}"/>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2" name="テキスト ボックス 171">
          <a:extLst>
            <a:ext uri="{FF2B5EF4-FFF2-40B4-BE49-F238E27FC236}">
              <a16:creationId xmlns:a16="http://schemas.microsoft.com/office/drawing/2014/main" id="{2A67E31F-048E-42E0-8097-2E15356C3923}"/>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3" name="直線コネクタ 172">
          <a:extLst>
            <a:ext uri="{FF2B5EF4-FFF2-40B4-BE49-F238E27FC236}">
              <a16:creationId xmlns:a16="http://schemas.microsoft.com/office/drawing/2014/main" id="{5F94ED7B-3D08-432E-A6D4-51CC91BC75F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4" name="テキスト ボックス 173">
          <a:extLst>
            <a:ext uri="{FF2B5EF4-FFF2-40B4-BE49-F238E27FC236}">
              <a16:creationId xmlns:a16="http://schemas.microsoft.com/office/drawing/2014/main" id="{BE837578-E36A-49DE-842F-A6C8FE6B6C85}"/>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5" name="直線コネクタ 174">
          <a:extLst>
            <a:ext uri="{FF2B5EF4-FFF2-40B4-BE49-F238E27FC236}">
              <a16:creationId xmlns:a16="http://schemas.microsoft.com/office/drawing/2014/main" id="{C3B1EA73-E09F-4BD7-84A1-8A5E725A0DEC}"/>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6" name="テキスト ボックス 175">
          <a:extLst>
            <a:ext uri="{FF2B5EF4-FFF2-40B4-BE49-F238E27FC236}">
              <a16:creationId xmlns:a16="http://schemas.microsoft.com/office/drawing/2014/main" id="{15B75CD6-58DA-46F9-8517-DE9F220F67FC}"/>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7" name="直線コネクタ 176">
          <a:extLst>
            <a:ext uri="{FF2B5EF4-FFF2-40B4-BE49-F238E27FC236}">
              <a16:creationId xmlns:a16="http://schemas.microsoft.com/office/drawing/2014/main" id="{2949E32F-7BAB-43F5-8CA6-2CA1AEEB6E03}"/>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8" name="テキスト ボックス 177">
          <a:extLst>
            <a:ext uri="{FF2B5EF4-FFF2-40B4-BE49-F238E27FC236}">
              <a16:creationId xmlns:a16="http://schemas.microsoft.com/office/drawing/2014/main" id="{402C00D4-0150-4C4B-B860-EB1C78B26789}"/>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74B08C0A-71CA-4718-BBFD-8DBD2AD69AD8}"/>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533620FE-8F06-4248-A3A1-8A84E96CC002}"/>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146050</xdr:rowOff>
    </xdr:from>
    <xdr:to>
      <xdr:col>24</xdr:col>
      <xdr:colOff>25400</xdr:colOff>
      <xdr:row>61</xdr:row>
      <xdr:rowOff>146050</xdr:rowOff>
    </xdr:to>
    <xdr:cxnSp macro="">
      <xdr:nvCxnSpPr>
        <xdr:cNvPr id="181" name="直線コネクタ 180">
          <a:extLst>
            <a:ext uri="{FF2B5EF4-FFF2-40B4-BE49-F238E27FC236}">
              <a16:creationId xmlns:a16="http://schemas.microsoft.com/office/drawing/2014/main" id="{75002E48-DFFF-494C-BAF0-34D327B01CEA}"/>
            </a:ext>
          </a:extLst>
        </xdr:cNvPr>
        <xdr:cNvCxnSpPr/>
      </xdr:nvCxnSpPr>
      <xdr:spPr>
        <a:xfrm flipV="1">
          <a:off x="4826000" y="9232900"/>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118127</xdr:rowOff>
    </xdr:from>
    <xdr:ext cx="762000" cy="259045"/>
    <xdr:sp macro="" textlink="">
      <xdr:nvSpPr>
        <xdr:cNvPr id="182" name="扶助費最小値テキスト">
          <a:extLst>
            <a:ext uri="{FF2B5EF4-FFF2-40B4-BE49-F238E27FC236}">
              <a16:creationId xmlns:a16="http://schemas.microsoft.com/office/drawing/2014/main" id="{C14A403D-1C70-4AC1-AA6C-A93F6DE40615}"/>
            </a:ext>
          </a:extLst>
        </xdr:cNvPr>
        <xdr:cNvSpPr txBox="1"/>
      </xdr:nvSpPr>
      <xdr:spPr>
        <a:xfrm>
          <a:off x="4914900" y="10576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146050</xdr:rowOff>
    </xdr:from>
    <xdr:to>
      <xdr:col>24</xdr:col>
      <xdr:colOff>114300</xdr:colOff>
      <xdr:row>61</xdr:row>
      <xdr:rowOff>146050</xdr:rowOff>
    </xdr:to>
    <xdr:cxnSp macro="">
      <xdr:nvCxnSpPr>
        <xdr:cNvPr id="183" name="直線コネクタ 182">
          <a:extLst>
            <a:ext uri="{FF2B5EF4-FFF2-40B4-BE49-F238E27FC236}">
              <a16:creationId xmlns:a16="http://schemas.microsoft.com/office/drawing/2014/main" id="{9A250A53-2D52-41CC-ACC9-CAC6A119FA8B}"/>
            </a:ext>
          </a:extLst>
        </xdr:cNvPr>
        <xdr:cNvCxnSpPr/>
      </xdr:nvCxnSpPr>
      <xdr:spPr>
        <a:xfrm>
          <a:off x="4737100" y="10604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60977</xdr:rowOff>
    </xdr:from>
    <xdr:ext cx="762000" cy="259045"/>
    <xdr:sp macro="" textlink="">
      <xdr:nvSpPr>
        <xdr:cNvPr id="184" name="扶助費最大値テキスト">
          <a:extLst>
            <a:ext uri="{FF2B5EF4-FFF2-40B4-BE49-F238E27FC236}">
              <a16:creationId xmlns:a16="http://schemas.microsoft.com/office/drawing/2014/main" id="{00A01115-898D-400B-A69B-A846A0F82B23}"/>
            </a:ext>
          </a:extLst>
        </xdr:cNvPr>
        <xdr:cNvSpPr txBox="1"/>
      </xdr:nvSpPr>
      <xdr:spPr>
        <a:xfrm>
          <a:off x="4914900" y="8976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146050</xdr:rowOff>
    </xdr:from>
    <xdr:to>
      <xdr:col>24</xdr:col>
      <xdr:colOff>114300</xdr:colOff>
      <xdr:row>53</xdr:row>
      <xdr:rowOff>146050</xdr:rowOff>
    </xdr:to>
    <xdr:cxnSp macro="">
      <xdr:nvCxnSpPr>
        <xdr:cNvPr id="185" name="直線コネクタ 184">
          <a:extLst>
            <a:ext uri="{FF2B5EF4-FFF2-40B4-BE49-F238E27FC236}">
              <a16:creationId xmlns:a16="http://schemas.microsoft.com/office/drawing/2014/main" id="{CF927347-4519-4760-AC84-BD073688850A}"/>
            </a:ext>
          </a:extLst>
        </xdr:cNvPr>
        <xdr:cNvCxnSpPr/>
      </xdr:nvCxnSpPr>
      <xdr:spPr>
        <a:xfrm>
          <a:off x="4737100" y="9232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146050</xdr:rowOff>
    </xdr:from>
    <xdr:to>
      <xdr:col>24</xdr:col>
      <xdr:colOff>25400</xdr:colOff>
      <xdr:row>56</xdr:row>
      <xdr:rowOff>50800</xdr:rowOff>
    </xdr:to>
    <xdr:cxnSp macro="">
      <xdr:nvCxnSpPr>
        <xdr:cNvPr id="186" name="直線コネクタ 185">
          <a:extLst>
            <a:ext uri="{FF2B5EF4-FFF2-40B4-BE49-F238E27FC236}">
              <a16:creationId xmlns:a16="http://schemas.microsoft.com/office/drawing/2014/main" id="{E0B34937-DDD1-4424-A4FC-D38C63E7A770}"/>
            </a:ext>
          </a:extLst>
        </xdr:cNvPr>
        <xdr:cNvCxnSpPr/>
      </xdr:nvCxnSpPr>
      <xdr:spPr>
        <a:xfrm>
          <a:off x="3987800" y="957580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168927</xdr:rowOff>
    </xdr:from>
    <xdr:ext cx="762000" cy="259045"/>
    <xdr:sp macro="" textlink="">
      <xdr:nvSpPr>
        <xdr:cNvPr id="187" name="扶助費平均値テキスト">
          <a:extLst>
            <a:ext uri="{FF2B5EF4-FFF2-40B4-BE49-F238E27FC236}">
              <a16:creationId xmlns:a16="http://schemas.microsoft.com/office/drawing/2014/main" id="{83058D0B-5609-4A77-AE93-CF78377F49A5}"/>
            </a:ext>
          </a:extLst>
        </xdr:cNvPr>
        <xdr:cNvSpPr txBox="1"/>
      </xdr:nvSpPr>
      <xdr:spPr>
        <a:xfrm>
          <a:off x="4914900" y="94272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152400</xdr:rowOff>
    </xdr:from>
    <xdr:to>
      <xdr:col>24</xdr:col>
      <xdr:colOff>76200</xdr:colOff>
      <xdr:row>56</xdr:row>
      <xdr:rowOff>82550</xdr:rowOff>
    </xdr:to>
    <xdr:sp macro="" textlink="">
      <xdr:nvSpPr>
        <xdr:cNvPr id="188" name="フローチャート: 判断 187">
          <a:extLst>
            <a:ext uri="{FF2B5EF4-FFF2-40B4-BE49-F238E27FC236}">
              <a16:creationId xmlns:a16="http://schemas.microsoft.com/office/drawing/2014/main" id="{51ECC898-B0CC-4456-8750-D013BD5DEFAE}"/>
            </a:ext>
          </a:extLst>
        </xdr:cNvPr>
        <xdr:cNvSpPr/>
      </xdr:nvSpPr>
      <xdr:spPr>
        <a:xfrm>
          <a:off x="47752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146050</xdr:rowOff>
    </xdr:from>
    <xdr:to>
      <xdr:col>19</xdr:col>
      <xdr:colOff>187325</xdr:colOff>
      <xdr:row>56</xdr:row>
      <xdr:rowOff>146050</xdr:rowOff>
    </xdr:to>
    <xdr:cxnSp macro="">
      <xdr:nvCxnSpPr>
        <xdr:cNvPr id="189" name="直線コネクタ 188">
          <a:extLst>
            <a:ext uri="{FF2B5EF4-FFF2-40B4-BE49-F238E27FC236}">
              <a16:creationId xmlns:a16="http://schemas.microsoft.com/office/drawing/2014/main" id="{904902FD-773B-4876-8950-76BF90121CEF}"/>
            </a:ext>
          </a:extLst>
        </xdr:cNvPr>
        <xdr:cNvCxnSpPr/>
      </xdr:nvCxnSpPr>
      <xdr:spPr>
        <a:xfrm flipV="1">
          <a:off x="3098800" y="9575800"/>
          <a:ext cx="889000" cy="171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133350</xdr:rowOff>
    </xdr:from>
    <xdr:to>
      <xdr:col>20</xdr:col>
      <xdr:colOff>38100</xdr:colOff>
      <xdr:row>56</xdr:row>
      <xdr:rowOff>63500</xdr:rowOff>
    </xdr:to>
    <xdr:sp macro="" textlink="">
      <xdr:nvSpPr>
        <xdr:cNvPr id="190" name="フローチャート: 判断 189">
          <a:extLst>
            <a:ext uri="{FF2B5EF4-FFF2-40B4-BE49-F238E27FC236}">
              <a16:creationId xmlns:a16="http://schemas.microsoft.com/office/drawing/2014/main" id="{44563F02-5C52-4195-9FB7-1832AF1D6133}"/>
            </a:ext>
          </a:extLst>
        </xdr:cNvPr>
        <xdr:cNvSpPr/>
      </xdr:nvSpPr>
      <xdr:spPr>
        <a:xfrm>
          <a:off x="3937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48277</xdr:rowOff>
    </xdr:from>
    <xdr:ext cx="736600" cy="259045"/>
    <xdr:sp macro="" textlink="">
      <xdr:nvSpPr>
        <xdr:cNvPr id="191" name="テキスト ボックス 190">
          <a:extLst>
            <a:ext uri="{FF2B5EF4-FFF2-40B4-BE49-F238E27FC236}">
              <a16:creationId xmlns:a16="http://schemas.microsoft.com/office/drawing/2014/main" id="{230057D6-124E-436B-86E9-16FC2B51016A}"/>
            </a:ext>
          </a:extLst>
        </xdr:cNvPr>
        <xdr:cNvSpPr txBox="1"/>
      </xdr:nvSpPr>
      <xdr:spPr>
        <a:xfrm>
          <a:off x="3606800" y="9649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146050</xdr:rowOff>
    </xdr:from>
    <xdr:to>
      <xdr:col>15</xdr:col>
      <xdr:colOff>98425</xdr:colOff>
      <xdr:row>57</xdr:row>
      <xdr:rowOff>12700</xdr:rowOff>
    </xdr:to>
    <xdr:cxnSp macro="">
      <xdr:nvCxnSpPr>
        <xdr:cNvPr id="192" name="直線コネクタ 191">
          <a:extLst>
            <a:ext uri="{FF2B5EF4-FFF2-40B4-BE49-F238E27FC236}">
              <a16:creationId xmlns:a16="http://schemas.microsoft.com/office/drawing/2014/main" id="{43AE20BE-A11B-4BD9-A82E-A829541BDF72}"/>
            </a:ext>
          </a:extLst>
        </xdr:cNvPr>
        <xdr:cNvCxnSpPr/>
      </xdr:nvCxnSpPr>
      <xdr:spPr>
        <a:xfrm flipV="1">
          <a:off x="2209800" y="97472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114300</xdr:rowOff>
    </xdr:from>
    <xdr:to>
      <xdr:col>15</xdr:col>
      <xdr:colOff>149225</xdr:colOff>
      <xdr:row>56</xdr:row>
      <xdr:rowOff>44450</xdr:rowOff>
    </xdr:to>
    <xdr:sp macro="" textlink="">
      <xdr:nvSpPr>
        <xdr:cNvPr id="193" name="フローチャート: 判断 192">
          <a:extLst>
            <a:ext uri="{FF2B5EF4-FFF2-40B4-BE49-F238E27FC236}">
              <a16:creationId xmlns:a16="http://schemas.microsoft.com/office/drawing/2014/main" id="{A0DF2DF6-3B09-470B-A371-A513C44C545A}"/>
            </a:ext>
          </a:extLst>
        </xdr:cNvPr>
        <xdr:cNvSpPr/>
      </xdr:nvSpPr>
      <xdr:spPr>
        <a:xfrm>
          <a:off x="3048000" y="954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54627</xdr:rowOff>
    </xdr:from>
    <xdr:ext cx="762000" cy="259045"/>
    <xdr:sp macro="" textlink="">
      <xdr:nvSpPr>
        <xdr:cNvPr id="194" name="テキスト ボックス 193">
          <a:extLst>
            <a:ext uri="{FF2B5EF4-FFF2-40B4-BE49-F238E27FC236}">
              <a16:creationId xmlns:a16="http://schemas.microsoft.com/office/drawing/2014/main" id="{B3663B54-4FF6-4DF7-B3F4-4C0A8381CC5F}"/>
            </a:ext>
          </a:extLst>
        </xdr:cNvPr>
        <xdr:cNvSpPr txBox="1"/>
      </xdr:nvSpPr>
      <xdr:spPr>
        <a:xfrm>
          <a:off x="2717800" y="9312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12700</xdr:rowOff>
    </xdr:from>
    <xdr:to>
      <xdr:col>11</xdr:col>
      <xdr:colOff>9525</xdr:colOff>
      <xdr:row>57</xdr:row>
      <xdr:rowOff>12700</xdr:rowOff>
    </xdr:to>
    <xdr:cxnSp macro="">
      <xdr:nvCxnSpPr>
        <xdr:cNvPr id="195" name="直線コネクタ 194">
          <a:extLst>
            <a:ext uri="{FF2B5EF4-FFF2-40B4-BE49-F238E27FC236}">
              <a16:creationId xmlns:a16="http://schemas.microsoft.com/office/drawing/2014/main" id="{69DC5927-EB75-4E5E-AE6F-5161C2368A83}"/>
            </a:ext>
          </a:extLst>
        </xdr:cNvPr>
        <xdr:cNvCxnSpPr/>
      </xdr:nvCxnSpPr>
      <xdr:spPr>
        <a:xfrm>
          <a:off x="1320800" y="97853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6" name="フローチャート: 判断 195">
          <a:extLst>
            <a:ext uri="{FF2B5EF4-FFF2-40B4-BE49-F238E27FC236}">
              <a16:creationId xmlns:a16="http://schemas.microsoft.com/office/drawing/2014/main" id="{CCB9D3CE-6847-4846-910B-708BEE7A62A3}"/>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92727</xdr:rowOff>
    </xdr:from>
    <xdr:ext cx="762000" cy="259045"/>
    <xdr:sp macro="" textlink="">
      <xdr:nvSpPr>
        <xdr:cNvPr id="197" name="テキスト ボックス 196">
          <a:extLst>
            <a:ext uri="{FF2B5EF4-FFF2-40B4-BE49-F238E27FC236}">
              <a16:creationId xmlns:a16="http://schemas.microsoft.com/office/drawing/2014/main" id="{45AEC85A-4402-4DFF-8866-8B64CE777892}"/>
            </a:ext>
          </a:extLst>
        </xdr:cNvPr>
        <xdr:cNvSpPr txBox="1"/>
      </xdr:nvSpPr>
      <xdr:spPr>
        <a:xfrm>
          <a:off x="1828800" y="9351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0</xdr:rowOff>
    </xdr:from>
    <xdr:to>
      <xdr:col>6</xdr:col>
      <xdr:colOff>171450</xdr:colOff>
      <xdr:row>56</xdr:row>
      <xdr:rowOff>101600</xdr:rowOff>
    </xdr:to>
    <xdr:sp macro="" textlink="">
      <xdr:nvSpPr>
        <xdr:cNvPr id="198" name="フローチャート: 判断 197">
          <a:extLst>
            <a:ext uri="{FF2B5EF4-FFF2-40B4-BE49-F238E27FC236}">
              <a16:creationId xmlns:a16="http://schemas.microsoft.com/office/drawing/2014/main" id="{722C031A-61CD-4377-A1E8-DB222381F933}"/>
            </a:ext>
          </a:extLst>
        </xdr:cNvPr>
        <xdr:cNvSpPr/>
      </xdr:nvSpPr>
      <xdr:spPr>
        <a:xfrm>
          <a:off x="1270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111777</xdr:rowOff>
    </xdr:from>
    <xdr:ext cx="762000" cy="259045"/>
    <xdr:sp macro="" textlink="">
      <xdr:nvSpPr>
        <xdr:cNvPr id="199" name="テキスト ボックス 198">
          <a:extLst>
            <a:ext uri="{FF2B5EF4-FFF2-40B4-BE49-F238E27FC236}">
              <a16:creationId xmlns:a16="http://schemas.microsoft.com/office/drawing/2014/main" id="{81A076DE-1574-4C79-ADBD-8729AD469894}"/>
            </a:ext>
          </a:extLst>
        </xdr:cNvPr>
        <xdr:cNvSpPr txBox="1"/>
      </xdr:nvSpPr>
      <xdr:spPr>
        <a:xfrm>
          <a:off x="939800" y="937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995B8A5E-7BAB-4795-AF55-E84D0F527DCF}"/>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EE8398DA-4055-4B0A-9FFF-22BFF99C8456}"/>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7B8B1465-DC59-4BDF-A46F-EDA7B762DBD1}"/>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95974A1E-9420-48E7-AD4D-0D91B70A3133}"/>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F488EF69-3546-4380-9225-0803A95DB079}"/>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0</xdr:rowOff>
    </xdr:from>
    <xdr:to>
      <xdr:col>24</xdr:col>
      <xdr:colOff>76200</xdr:colOff>
      <xdr:row>56</xdr:row>
      <xdr:rowOff>101600</xdr:rowOff>
    </xdr:to>
    <xdr:sp macro="" textlink="">
      <xdr:nvSpPr>
        <xdr:cNvPr id="205" name="楕円 204">
          <a:extLst>
            <a:ext uri="{FF2B5EF4-FFF2-40B4-BE49-F238E27FC236}">
              <a16:creationId xmlns:a16="http://schemas.microsoft.com/office/drawing/2014/main" id="{D6828E2F-C0C2-4DDA-A330-6270A0C47D3D}"/>
            </a:ext>
          </a:extLst>
        </xdr:cNvPr>
        <xdr:cNvSpPr/>
      </xdr:nvSpPr>
      <xdr:spPr>
        <a:xfrm>
          <a:off x="4775200" y="960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143527</xdr:rowOff>
    </xdr:from>
    <xdr:ext cx="762000" cy="259045"/>
    <xdr:sp macro="" textlink="">
      <xdr:nvSpPr>
        <xdr:cNvPr id="206" name="扶助費該当値テキスト">
          <a:extLst>
            <a:ext uri="{FF2B5EF4-FFF2-40B4-BE49-F238E27FC236}">
              <a16:creationId xmlns:a16="http://schemas.microsoft.com/office/drawing/2014/main" id="{37519DE0-71B7-42E1-9B7C-F4C0240471EE}"/>
            </a:ext>
          </a:extLst>
        </xdr:cNvPr>
        <xdr:cNvSpPr txBox="1"/>
      </xdr:nvSpPr>
      <xdr:spPr>
        <a:xfrm>
          <a:off x="49149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95250</xdr:rowOff>
    </xdr:from>
    <xdr:to>
      <xdr:col>20</xdr:col>
      <xdr:colOff>38100</xdr:colOff>
      <xdr:row>56</xdr:row>
      <xdr:rowOff>25400</xdr:rowOff>
    </xdr:to>
    <xdr:sp macro="" textlink="">
      <xdr:nvSpPr>
        <xdr:cNvPr id="207" name="楕円 206">
          <a:extLst>
            <a:ext uri="{FF2B5EF4-FFF2-40B4-BE49-F238E27FC236}">
              <a16:creationId xmlns:a16="http://schemas.microsoft.com/office/drawing/2014/main" id="{E8058DF8-ABA5-4AFB-A1A2-C8C9A7BB0439}"/>
            </a:ext>
          </a:extLst>
        </xdr:cNvPr>
        <xdr:cNvSpPr/>
      </xdr:nvSpPr>
      <xdr:spPr>
        <a:xfrm>
          <a:off x="3937000" y="952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35577</xdr:rowOff>
    </xdr:from>
    <xdr:ext cx="736600" cy="259045"/>
    <xdr:sp macro="" textlink="">
      <xdr:nvSpPr>
        <xdr:cNvPr id="208" name="テキスト ボックス 207">
          <a:extLst>
            <a:ext uri="{FF2B5EF4-FFF2-40B4-BE49-F238E27FC236}">
              <a16:creationId xmlns:a16="http://schemas.microsoft.com/office/drawing/2014/main" id="{F3888818-18A7-49C6-A5CE-9CB1E52A2F04}"/>
            </a:ext>
          </a:extLst>
        </xdr:cNvPr>
        <xdr:cNvSpPr txBox="1"/>
      </xdr:nvSpPr>
      <xdr:spPr>
        <a:xfrm>
          <a:off x="3606800" y="9293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95250</xdr:rowOff>
    </xdr:from>
    <xdr:to>
      <xdr:col>15</xdr:col>
      <xdr:colOff>149225</xdr:colOff>
      <xdr:row>57</xdr:row>
      <xdr:rowOff>25400</xdr:rowOff>
    </xdr:to>
    <xdr:sp macro="" textlink="">
      <xdr:nvSpPr>
        <xdr:cNvPr id="209" name="楕円 208">
          <a:extLst>
            <a:ext uri="{FF2B5EF4-FFF2-40B4-BE49-F238E27FC236}">
              <a16:creationId xmlns:a16="http://schemas.microsoft.com/office/drawing/2014/main" id="{610BD2E0-F0B5-4F6D-A62A-F547D072DD69}"/>
            </a:ext>
          </a:extLst>
        </xdr:cNvPr>
        <xdr:cNvSpPr/>
      </xdr:nvSpPr>
      <xdr:spPr>
        <a:xfrm>
          <a:off x="3048000" y="9696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10177</xdr:rowOff>
    </xdr:from>
    <xdr:ext cx="762000" cy="259045"/>
    <xdr:sp macro="" textlink="">
      <xdr:nvSpPr>
        <xdr:cNvPr id="210" name="テキスト ボックス 209">
          <a:extLst>
            <a:ext uri="{FF2B5EF4-FFF2-40B4-BE49-F238E27FC236}">
              <a16:creationId xmlns:a16="http://schemas.microsoft.com/office/drawing/2014/main" id="{3FC6A9E0-9D1E-4C62-9899-A7E885CFB19A}"/>
            </a:ext>
          </a:extLst>
        </xdr:cNvPr>
        <xdr:cNvSpPr txBox="1"/>
      </xdr:nvSpPr>
      <xdr:spPr>
        <a:xfrm>
          <a:off x="2717800" y="9782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133350</xdr:rowOff>
    </xdr:from>
    <xdr:to>
      <xdr:col>11</xdr:col>
      <xdr:colOff>60325</xdr:colOff>
      <xdr:row>57</xdr:row>
      <xdr:rowOff>63500</xdr:rowOff>
    </xdr:to>
    <xdr:sp macro="" textlink="">
      <xdr:nvSpPr>
        <xdr:cNvPr id="211" name="楕円 210">
          <a:extLst>
            <a:ext uri="{FF2B5EF4-FFF2-40B4-BE49-F238E27FC236}">
              <a16:creationId xmlns:a16="http://schemas.microsoft.com/office/drawing/2014/main" id="{E0DF2BA8-9507-4F24-A9DC-6AFF7E1C6BEA}"/>
            </a:ext>
          </a:extLst>
        </xdr:cNvPr>
        <xdr:cNvSpPr/>
      </xdr:nvSpPr>
      <xdr:spPr>
        <a:xfrm>
          <a:off x="2159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48277</xdr:rowOff>
    </xdr:from>
    <xdr:ext cx="762000" cy="259045"/>
    <xdr:sp macro="" textlink="">
      <xdr:nvSpPr>
        <xdr:cNvPr id="212" name="テキスト ボックス 211">
          <a:extLst>
            <a:ext uri="{FF2B5EF4-FFF2-40B4-BE49-F238E27FC236}">
              <a16:creationId xmlns:a16="http://schemas.microsoft.com/office/drawing/2014/main" id="{E746B989-B9A5-4195-9C7F-6F11BC0B8FF7}"/>
            </a:ext>
          </a:extLst>
        </xdr:cNvPr>
        <xdr:cNvSpPr txBox="1"/>
      </xdr:nvSpPr>
      <xdr:spPr>
        <a:xfrm>
          <a:off x="1828800" y="982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133350</xdr:rowOff>
    </xdr:from>
    <xdr:to>
      <xdr:col>6</xdr:col>
      <xdr:colOff>171450</xdr:colOff>
      <xdr:row>57</xdr:row>
      <xdr:rowOff>63500</xdr:rowOff>
    </xdr:to>
    <xdr:sp macro="" textlink="">
      <xdr:nvSpPr>
        <xdr:cNvPr id="213" name="楕円 212">
          <a:extLst>
            <a:ext uri="{FF2B5EF4-FFF2-40B4-BE49-F238E27FC236}">
              <a16:creationId xmlns:a16="http://schemas.microsoft.com/office/drawing/2014/main" id="{4CAA6457-165C-4401-BFAA-91B700552694}"/>
            </a:ext>
          </a:extLst>
        </xdr:cNvPr>
        <xdr:cNvSpPr/>
      </xdr:nvSpPr>
      <xdr:spPr>
        <a:xfrm>
          <a:off x="1270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48277</xdr:rowOff>
    </xdr:from>
    <xdr:ext cx="762000" cy="259045"/>
    <xdr:sp macro="" textlink="">
      <xdr:nvSpPr>
        <xdr:cNvPr id="214" name="テキスト ボックス 213">
          <a:extLst>
            <a:ext uri="{FF2B5EF4-FFF2-40B4-BE49-F238E27FC236}">
              <a16:creationId xmlns:a16="http://schemas.microsoft.com/office/drawing/2014/main" id="{C2B3BF10-A9F3-4344-B7E4-910DADB13657}"/>
            </a:ext>
          </a:extLst>
        </xdr:cNvPr>
        <xdr:cNvSpPr txBox="1"/>
      </xdr:nvSpPr>
      <xdr:spPr>
        <a:xfrm>
          <a:off x="939800" y="982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88D5A203-DC44-4901-8645-BC6B52CF519E}"/>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3C385A49-B4B6-4A22-ABC4-47B756FADCD3}"/>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115BFC79-F83F-422D-85B9-ABAEBA9A7A6A}"/>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C48F9AA1-4901-4F1D-BCFE-EC88FB06F20B}"/>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4CCFB457-9560-49D5-BAF8-D39031FCD34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76675CCD-E988-4770-A2D6-A896A028CAAA}"/>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111F1F17-1722-4CCE-A81F-44B2CEA7092B}"/>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2F123F9D-B4C7-4F33-B100-188E12937834}"/>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91A1B331-3007-4357-9061-2585DCED8695}"/>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23DCF8E9-5814-4B3B-AB60-03B872931699}"/>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C5A5EC93-4F46-4798-AC6B-930D33B4CC66}"/>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貸付金において第三セクターへの貸付を行ったため増額となっている。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繰出金においては、簡易水道事業特別会計、介護保険事業特別会計で減額となった一方、風ぐるま事業特別会計では既設風車撤去に係る起債借入れの繰上償還を実施したことにより、一般会計から繰出しを行ったため（財政調整基金充当）増額となり、</a:t>
          </a:r>
          <a:r>
            <a:rPr kumimoji="1" lang="en-US" altLang="ja-JP" sz="1200">
              <a:latin typeface="ＭＳ Ｐゴシック" panose="020B0600070205080204" pitchFamily="50" charset="-128"/>
              <a:ea typeface="ＭＳ Ｐゴシック" panose="020B0600070205080204" pitchFamily="50" charset="-128"/>
            </a:rPr>
            <a:t>12.6</a:t>
          </a:r>
          <a:r>
            <a:rPr kumimoji="1" lang="ja-JP" altLang="en-US" sz="1200">
              <a:latin typeface="ＭＳ Ｐゴシック" panose="020B0600070205080204" pitchFamily="50" charset="-128"/>
              <a:ea typeface="ＭＳ Ｐゴシック" panose="020B0600070205080204" pitchFamily="50" charset="-128"/>
            </a:rPr>
            <a:t>％増となった。経常経費充当一般財源の増により、経常収支比率は</a:t>
          </a:r>
          <a:r>
            <a:rPr kumimoji="1" lang="en-US" altLang="ja-JP" sz="1200">
              <a:latin typeface="ＭＳ Ｐゴシック" panose="020B0600070205080204" pitchFamily="50" charset="-128"/>
              <a:ea typeface="ＭＳ Ｐゴシック" panose="020B0600070205080204" pitchFamily="50" charset="-128"/>
            </a:rPr>
            <a:t>3.9</a:t>
          </a:r>
          <a:r>
            <a:rPr kumimoji="1" lang="ja-JP" altLang="en-US" sz="1200">
              <a:latin typeface="ＭＳ Ｐゴシック" panose="020B0600070205080204" pitchFamily="50" charset="-128"/>
              <a:ea typeface="ＭＳ Ｐゴシック" panose="020B0600070205080204" pitchFamily="50" charset="-128"/>
            </a:rPr>
            <a:t>ポイント上昇した。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令和６年度より公営企業会計へ移行されるため、水道料金の見直しなどを図り、繰出金の抑制に努める。</a:t>
          </a: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7EB5D24E-FE83-404F-A214-87A20C104EC5}"/>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C0682718-9F46-4D84-9013-7716837101C1}"/>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BCE71D0-6D09-4731-B402-3D821185FB5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735F3201-2F7D-4039-B2A2-E08BF8F4446F}"/>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a:extLst>
            <a:ext uri="{FF2B5EF4-FFF2-40B4-BE49-F238E27FC236}">
              <a16:creationId xmlns:a16="http://schemas.microsoft.com/office/drawing/2014/main" id="{9BC16891-4D07-42AD-A347-89FC4CB00883}"/>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C5FC792E-10DF-477F-972E-0A59AA84B7E5}"/>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a:extLst>
            <a:ext uri="{FF2B5EF4-FFF2-40B4-BE49-F238E27FC236}">
              <a16:creationId xmlns:a16="http://schemas.microsoft.com/office/drawing/2014/main" id="{26190CA8-E463-465E-A5DF-D3FAB59D740E}"/>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9D4B1C48-F290-4720-8BED-2F515B351779}"/>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a:extLst>
            <a:ext uri="{FF2B5EF4-FFF2-40B4-BE49-F238E27FC236}">
              <a16:creationId xmlns:a16="http://schemas.microsoft.com/office/drawing/2014/main" id="{9F16E92C-1D1E-4DD0-9C8D-9C1DE62C42CE}"/>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990B513B-BFD1-43F1-BAF4-20962058A7CB}"/>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a:extLst>
            <a:ext uri="{FF2B5EF4-FFF2-40B4-BE49-F238E27FC236}">
              <a16:creationId xmlns:a16="http://schemas.microsoft.com/office/drawing/2014/main" id="{1B013D4E-1073-4DEB-A3FF-4A81928D0B16}"/>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F8C832DF-F071-4998-85C3-A41245BE57F4}"/>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a:extLst>
            <a:ext uri="{FF2B5EF4-FFF2-40B4-BE49-F238E27FC236}">
              <a16:creationId xmlns:a16="http://schemas.microsoft.com/office/drawing/2014/main" id="{577B3619-89F8-4457-B62B-64C9380FF3C7}"/>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3C8410AB-0BD9-4B54-95AD-1E31880D4297}"/>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15F6BBD2-61B4-4488-A3E5-D03FD95C5F5B}"/>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62</xdr:row>
      <xdr:rowOff>66040</xdr:rowOff>
    </xdr:to>
    <xdr:cxnSp macro="">
      <xdr:nvCxnSpPr>
        <xdr:cNvPr id="241" name="直線コネクタ 240">
          <a:extLst>
            <a:ext uri="{FF2B5EF4-FFF2-40B4-BE49-F238E27FC236}">
              <a16:creationId xmlns:a16="http://schemas.microsoft.com/office/drawing/2014/main" id="{DA47CD3F-9661-4903-990B-9D92CD8F0FD7}"/>
            </a:ext>
          </a:extLst>
        </xdr:cNvPr>
        <xdr:cNvCxnSpPr/>
      </xdr:nvCxnSpPr>
      <xdr:spPr>
        <a:xfrm flipV="1">
          <a:off x="16510000" y="9271000"/>
          <a:ext cx="0" cy="1424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62</xdr:row>
      <xdr:rowOff>38117</xdr:rowOff>
    </xdr:from>
    <xdr:ext cx="762000" cy="259045"/>
    <xdr:sp macro="" textlink="">
      <xdr:nvSpPr>
        <xdr:cNvPr id="242" name="その他最小値テキスト">
          <a:extLst>
            <a:ext uri="{FF2B5EF4-FFF2-40B4-BE49-F238E27FC236}">
              <a16:creationId xmlns:a16="http://schemas.microsoft.com/office/drawing/2014/main" id="{479CCA5C-9ABA-461F-971B-CBB69F9EB60C}"/>
            </a:ext>
          </a:extLst>
        </xdr:cNvPr>
        <xdr:cNvSpPr txBox="1"/>
      </xdr:nvSpPr>
      <xdr:spPr>
        <a:xfrm>
          <a:off x="16598900" y="10668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62</xdr:row>
      <xdr:rowOff>66040</xdr:rowOff>
    </xdr:from>
    <xdr:to>
      <xdr:col>82</xdr:col>
      <xdr:colOff>196850</xdr:colOff>
      <xdr:row>62</xdr:row>
      <xdr:rowOff>66040</xdr:rowOff>
    </xdr:to>
    <xdr:cxnSp macro="">
      <xdr:nvCxnSpPr>
        <xdr:cNvPr id="243" name="直線コネクタ 242">
          <a:extLst>
            <a:ext uri="{FF2B5EF4-FFF2-40B4-BE49-F238E27FC236}">
              <a16:creationId xmlns:a16="http://schemas.microsoft.com/office/drawing/2014/main" id="{2CF16A60-5651-4BDB-B4CE-8BD49E90B860}"/>
            </a:ext>
          </a:extLst>
        </xdr:cNvPr>
        <xdr:cNvCxnSpPr/>
      </xdr:nvCxnSpPr>
      <xdr:spPr>
        <a:xfrm>
          <a:off x="16421100" y="10695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99077</xdr:rowOff>
    </xdr:from>
    <xdr:ext cx="762000" cy="259045"/>
    <xdr:sp macro="" textlink="">
      <xdr:nvSpPr>
        <xdr:cNvPr id="244" name="その他最大値テキスト">
          <a:extLst>
            <a:ext uri="{FF2B5EF4-FFF2-40B4-BE49-F238E27FC236}">
              <a16:creationId xmlns:a16="http://schemas.microsoft.com/office/drawing/2014/main" id="{16EE4D64-BC19-4EFF-ACD5-FD4BC4D47F3C}"/>
            </a:ext>
          </a:extLst>
        </xdr:cNvPr>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45" name="直線コネクタ 244">
          <a:extLst>
            <a:ext uri="{FF2B5EF4-FFF2-40B4-BE49-F238E27FC236}">
              <a16:creationId xmlns:a16="http://schemas.microsoft.com/office/drawing/2014/main" id="{9DF5835E-B664-479F-A0F4-AA5989CBC1A3}"/>
            </a:ext>
          </a:extLst>
        </xdr:cNvPr>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134620</xdr:rowOff>
    </xdr:from>
    <xdr:to>
      <xdr:col>82</xdr:col>
      <xdr:colOff>107950</xdr:colOff>
      <xdr:row>58</xdr:row>
      <xdr:rowOff>88900</xdr:rowOff>
    </xdr:to>
    <xdr:cxnSp macro="">
      <xdr:nvCxnSpPr>
        <xdr:cNvPr id="246" name="直線コネクタ 245">
          <a:extLst>
            <a:ext uri="{FF2B5EF4-FFF2-40B4-BE49-F238E27FC236}">
              <a16:creationId xmlns:a16="http://schemas.microsoft.com/office/drawing/2014/main" id="{B489D007-8483-44D0-B31E-E2D081B29B52}"/>
            </a:ext>
          </a:extLst>
        </xdr:cNvPr>
        <xdr:cNvCxnSpPr/>
      </xdr:nvCxnSpPr>
      <xdr:spPr>
        <a:xfrm>
          <a:off x="15671800" y="9735820"/>
          <a:ext cx="838200" cy="297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43197</xdr:rowOff>
    </xdr:from>
    <xdr:ext cx="762000" cy="259045"/>
    <xdr:sp macro="" textlink="">
      <xdr:nvSpPr>
        <xdr:cNvPr id="247" name="その他平均値テキスト">
          <a:extLst>
            <a:ext uri="{FF2B5EF4-FFF2-40B4-BE49-F238E27FC236}">
              <a16:creationId xmlns:a16="http://schemas.microsoft.com/office/drawing/2014/main" id="{E4A65D63-00FE-4496-949B-75AA5C969D0F}"/>
            </a:ext>
          </a:extLst>
        </xdr:cNvPr>
        <xdr:cNvSpPr txBox="1"/>
      </xdr:nvSpPr>
      <xdr:spPr>
        <a:xfrm>
          <a:off x="16598900" y="96443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26670</xdr:rowOff>
    </xdr:from>
    <xdr:to>
      <xdr:col>82</xdr:col>
      <xdr:colOff>158750</xdr:colOff>
      <xdr:row>57</xdr:row>
      <xdr:rowOff>128270</xdr:rowOff>
    </xdr:to>
    <xdr:sp macro="" textlink="">
      <xdr:nvSpPr>
        <xdr:cNvPr id="248" name="フローチャート: 判断 247">
          <a:extLst>
            <a:ext uri="{FF2B5EF4-FFF2-40B4-BE49-F238E27FC236}">
              <a16:creationId xmlns:a16="http://schemas.microsoft.com/office/drawing/2014/main" id="{2C70EB81-899F-40CF-961B-488107928BAB}"/>
            </a:ext>
          </a:extLst>
        </xdr:cNvPr>
        <xdr:cNvSpPr/>
      </xdr:nvSpPr>
      <xdr:spPr>
        <a:xfrm>
          <a:off x="16459200" y="9799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134620</xdr:rowOff>
    </xdr:from>
    <xdr:to>
      <xdr:col>78</xdr:col>
      <xdr:colOff>69850</xdr:colOff>
      <xdr:row>57</xdr:row>
      <xdr:rowOff>24130</xdr:rowOff>
    </xdr:to>
    <xdr:cxnSp macro="">
      <xdr:nvCxnSpPr>
        <xdr:cNvPr id="249" name="直線コネクタ 248">
          <a:extLst>
            <a:ext uri="{FF2B5EF4-FFF2-40B4-BE49-F238E27FC236}">
              <a16:creationId xmlns:a16="http://schemas.microsoft.com/office/drawing/2014/main" id="{526A9FDB-07EA-4085-8EF8-BCB569A64074}"/>
            </a:ext>
          </a:extLst>
        </xdr:cNvPr>
        <xdr:cNvCxnSpPr/>
      </xdr:nvCxnSpPr>
      <xdr:spPr>
        <a:xfrm flipV="1">
          <a:off x="14782800" y="973582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0</xdr:rowOff>
    </xdr:from>
    <xdr:to>
      <xdr:col>78</xdr:col>
      <xdr:colOff>120650</xdr:colOff>
      <xdr:row>58</xdr:row>
      <xdr:rowOff>101600</xdr:rowOff>
    </xdr:to>
    <xdr:sp macro="" textlink="">
      <xdr:nvSpPr>
        <xdr:cNvPr id="250" name="フローチャート: 判断 249">
          <a:extLst>
            <a:ext uri="{FF2B5EF4-FFF2-40B4-BE49-F238E27FC236}">
              <a16:creationId xmlns:a16="http://schemas.microsoft.com/office/drawing/2014/main" id="{0DC77FDF-FDE0-409B-9F33-AB2BADFBB721}"/>
            </a:ext>
          </a:extLst>
        </xdr:cNvPr>
        <xdr:cNvSpPr/>
      </xdr:nvSpPr>
      <xdr:spPr>
        <a:xfrm>
          <a:off x="15621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86377</xdr:rowOff>
    </xdr:from>
    <xdr:ext cx="736600" cy="259045"/>
    <xdr:sp macro="" textlink="">
      <xdr:nvSpPr>
        <xdr:cNvPr id="251" name="テキスト ボックス 250">
          <a:extLst>
            <a:ext uri="{FF2B5EF4-FFF2-40B4-BE49-F238E27FC236}">
              <a16:creationId xmlns:a16="http://schemas.microsoft.com/office/drawing/2014/main" id="{8D95D1CE-3CAB-4156-86CE-6D8D3FB42867}"/>
            </a:ext>
          </a:extLst>
        </xdr:cNvPr>
        <xdr:cNvSpPr txBox="1"/>
      </xdr:nvSpPr>
      <xdr:spPr>
        <a:xfrm>
          <a:off x="15290800" y="10030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24130</xdr:rowOff>
    </xdr:from>
    <xdr:to>
      <xdr:col>73</xdr:col>
      <xdr:colOff>180975</xdr:colOff>
      <xdr:row>58</xdr:row>
      <xdr:rowOff>50800</xdr:rowOff>
    </xdr:to>
    <xdr:cxnSp macro="">
      <xdr:nvCxnSpPr>
        <xdr:cNvPr id="252" name="直線コネクタ 251">
          <a:extLst>
            <a:ext uri="{FF2B5EF4-FFF2-40B4-BE49-F238E27FC236}">
              <a16:creationId xmlns:a16="http://schemas.microsoft.com/office/drawing/2014/main" id="{02A609A9-005B-4D0F-95B7-A6184D1E1CC5}"/>
            </a:ext>
          </a:extLst>
        </xdr:cNvPr>
        <xdr:cNvCxnSpPr/>
      </xdr:nvCxnSpPr>
      <xdr:spPr>
        <a:xfrm flipV="1">
          <a:off x="13893800" y="9796780"/>
          <a:ext cx="889000" cy="198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156210</xdr:rowOff>
    </xdr:from>
    <xdr:to>
      <xdr:col>74</xdr:col>
      <xdr:colOff>31750</xdr:colOff>
      <xdr:row>58</xdr:row>
      <xdr:rowOff>86360</xdr:rowOff>
    </xdr:to>
    <xdr:sp macro="" textlink="">
      <xdr:nvSpPr>
        <xdr:cNvPr id="253" name="フローチャート: 判断 252">
          <a:extLst>
            <a:ext uri="{FF2B5EF4-FFF2-40B4-BE49-F238E27FC236}">
              <a16:creationId xmlns:a16="http://schemas.microsoft.com/office/drawing/2014/main" id="{05CE586D-F15D-4717-A976-87829BE64971}"/>
            </a:ext>
          </a:extLst>
        </xdr:cNvPr>
        <xdr:cNvSpPr/>
      </xdr:nvSpPr>
      <xdr:spPr>
        <a:xfrm>
          <a:off x="14732000" y="992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71137</xdr:rowOff>
    </xdr:from>
    <xdr:ext cx="762000" cy="259045"/>
    <xdr:sp macro="" textlink="">
      <xdr:nvSpPr>
        <xdr:cNvPr id="254" name="テキスト ボックス 253">
          <a:extLst>
            <a:ext uri="{FF2B5EF4-FFF2-40B4-BE49-F238E27FC236}">
              <a16:creationId xmlns:a16="http://schemas.microsoft.com/office/drawing/2014/main" id="{1BCBE46A-4AAE-4451-90AB-FEE38FE0DBF6}"/>
            </a:ext>
          </a:extLst>
        </xdr:cNvPr>
        <xdr:cNvSpPr txBox="1"/>
      </xdr:nvSpPr>
      <xdr:spPr>
        <a:xfrm>
          <a:off x="14401800" y="10015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138430</xdr:rowOff>
    </xdr:from>
    <xdr:to>
      <xdr:col>69</xdr:col>
      <xdr:colOff>92075</xdr:colOff>
      <xdr:row>58</xdr:row>
      <xdr:rowOff>50800</xdr:rowOff>
    </xdr:to>
    <xdr:cxnSp macro="">
      <xdr:nvCxnSpPr>
        <xdr:cNvPr id="255" name="直線コネクタ 254">
          <a:extLst>
            <a:ext uri="{FF2B5EF4-FFF2-40B4-BE49-F238E27FC236}">
              <a16:creationId xmlns:a16="http://schemas.microsoft.com/office/drawing/2014/main" id="{4DB233AB-CE6D-4CA1-B0ED-BB5D6B0C26F6}"/>
            </a:ext>
          </a:extLst>
        </xdr:cNvPr>
        <xdr:cNvCxnSpPr/>
      </xdr:nvCxnSpPr>
      <xdr:spPr>
        <a:xfrm>
          <a:off x="13004800" y="991108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118110</xdr:rowOff>
    </xdr:from>
    <xdr:to>
      <xdr:col>69</xdr:col>
      <xdr:colOff>142875</xdr:colOff>
      <xdr:row>58</xdr:row>
      <xdr:rowOff>48260</xdr:rowOff>
    </xdr:to>
    <xdr:sp macro="" textlink="">
      <xdr:nvSpPr>
        <xdr:cNvPr id="256" name="フローチャート: 判断 255">
          <a:extLst>
            <a:ext uri="{FF2B5EF4-FFF2-40B4-BE49-F238E27FC236}">
              <a16:creationId xmlns:a16="http://schemas.microsoft.com/office/drawing/2014/main" id="{BD87D852-2D3B-400D-8FB5-C655EFD41AC1}"/>
            </a:ext>
          </a:extLst>
        </xdr:cNvPr>
        <xdr:cNvSpPr/>
      </xdr:nvSpPr>
      <xdr:spPr>
        <a:xfrm>
          <a:off x="13843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58437</xdr:rowOff>
    </xdr:from>
    <xdr:ext cx="762000" cy="259045"/>
    <xdr:sp macro="" textlink="">
      <xdr:nvSpPr>
        <xdr:cNvPr id="257" name="テキスト ボックス 256">
          <a:extLst>
            <a:ext uri="{FF2B5EF4-FFF2-40B4-BE49-F238E27FC236}">
              <a16:creationId xmlns:a16="http://schemas.microsoft.com/office/drawing/2014/main" id="{9517F865-2F3D-4CC7-83DE-BFBF91B00F13}"/>
            </a:ext>
          </a:extLst>
        </xdr:cNvPr>
        <xdr:cNvSpPr txBox="1"/>
      </xdr:nvSpPr>
      <xdr:spPr>
        <a:xfrm>
          <a:off x="13512800" y="965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110490</xdr:rowOff>
    </xdr:from>
    <xdr:to>
      <xdr:col>65</xdr:col>
      <xdr:colOff>53975</xdr:colOff>
      <xdr:row>58</xdr:row>
      <xdr:rowOff>40640</xdr:rowOff>
    </xdr:to>
    <xdr:sp macro="" textlink="">
      <xdr:nvSpPr>
        <xdr:cNvPr id="258" name="フローチャート: 判断 257">
          <a:extLst>
            <a:ext uri="{FF2B5EF4-FFF2-40B4-BE49-F238E27FC236}">
              <a16:creationId xmlns:a16="http://schemas.microsoft.com/office/drawing/2014/main" id="{F9EFD4E3-FB9C-49DE-B6B6-285864D9D984}"/>
            </a:ext>
          </a:extLst>
        </xdr:cNvPr>
        <xdr:cNvSpPr/>
      </xdr:nvSpPr>
      <xdr:spPr>
        <a:xfrm>
          <a:off x="12954000" y="9883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25417</xdr:rowOff>
    </xdr:from>
    <xdr:ext cx="762000" cy="259045"/>
    <xdr:sp macro="" textlink="">
      <xdr:nvSpPr>
        <xdr:cNvPr id="259" name="テキスト ボックス 258">
          <a:extLst>
            <a:ext uri="{FF2B5EF4-FFF2-40B4-BE49-F238E27FC236}">
              <a16:creationId xmlns:a16="http://schemas.microsoft.com/office/drawing/2014/main" id="{9F164680-D122-48A2-805C-E2D1A3774ADC}"/>
            </a:ext>
          </a:extLst>
        </xdr:cNvPr>
        <xdr:cNvSpPr txBox="1"/>
      </xdr:nvSpPr>
      <xdr:spPr>
        <a:xfrm>
          <a:off x="12623800" y="9969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617B8D73-992D-45EE-A7D9-8C6404C8632E}"/>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1ED470E7-40C5-4AC0-A178-CA3FFE6E9051}"/>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4629B589-C50D-4DB7-B16E-B9FED624371C}"/>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B0537D8F-8C70-4F2C-B10F-2A6E49248817}"/>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4610D32-B0BB-4722-AC31-E20009B130A7}"/>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38100</xdr:rowOff>
    </xdr:from>
    <xdr:to>
      <xdr:col>82</xdr:col>
      <xdr:colOff>158750</xdr:colOff>
      <xdr:row>58</xdr:row>
      <xdr:rowOff>139700</xdr:rowOff>
    </xdr:to>
    <xdr:sp macro="" textlink="">
      <xdr:nvSpPr>
        <xdr:cNvPr id="265" name="楕円 264">
          <a:extLst>
            <a:ext uri="{FF2B5EF4-FFF2-40B4-BE49-F238E27FC236}">
              <a16:creationId xmlns:a16="http://schemas.microsoft.com/office/drawing/2014/main" id="{5145380A-6AE1-4981-90A8-177974366530}"/>
            </a:ext>
          </a:extLst>
        </xdr:cNvPr>
        <xdr:cNvSpPr/>
      </xdr:nvSpPr>
      <xdr:spPr>
        <a:xfrm>
          <a:off x="16459200" y="998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10177</xdr:rowOff>
    </xdr:from>
    <xdr:ext cx="762000" cy="259045"/>
    <xdr:sp macro="" textlink="">
      <xdr:nvSpPr>
        <xdr:cNvPr id="266" name="その他該当値テキスト">
          <a:extLst>
            <a:ext uri="{FF2B5EF4-FFF2-40B4-BE49-F238E27FC236}">
              <a16:creationId xmlns:a16="http://schemas.microsoft.com/office/drawing/2014/main" id="{41C7F7FD-B884-4977-A643-B3E50B73D584}"/>
            </a:ext>
          </a:extLst>
        </xdr:cNvPr>
        <xdr:cNvSpPr txBox="1"/>
      </xdr:nvSpPr>
      <xdr:spPr>
        <a:xfrm>
          <a:off x="16598900" y="995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83820</xdr:rowOff>
    </xdr:from>
    <xdr:to>
      <xdr:col>78</xdr:col>
      <xdr:colOff>120650</xdr:colOff>
      <xdr:row>57</xdr:row>
      <xdr:rowOff>13970</xdr:rowOff>
    </xdr:to>
    <xdr:sp macro="" textlink="">
      <xdr:nvSpPr>
        <xdr:cNvPr id="267" name="楕円 266">
          <a:extLst>
            <a:ext uri="{FF2B5EF4-FFF2-40B4-BE49-F238E27FC236}">
              <a16:creationId xmlns:a16="http://schemas.microsoft.com/office/drawing/2014/main" id="{8F85FECE-E120-48BD-88E1-5C7A77BCDB73}"/>
            </a:ext>
          </a:extLst>
        </xdr:cNvPr>
        <xdr:cNvSpPr/>
      </xdr:nvSpPr>
      <xdr:spPr>
        <a:xfrm>
          <a:off x="15621000" y="9685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24147</xdr:rowOff>
    </xdr:from>
    <xdr:ext cx="736600" cy="259045"/>
    <xdr:sp macro="" textlink="">
      <xdr:nvSpPr>
        <xdr:cNvPr id="268" name="テキスト ボックス 267">
          <a:extLst>
            <a:ext uri="{FF2B5EF4-FFF2-40B4-BE49-F238E27FC236}">
              <a16:creationId xmlns:a16="http://schemas.microsoft.com/office/drawing/2014/main" id="{0D3DAC1F-63F0-4716-89E5-49395542230B}"/>
            </a:ext>
          </a:extLst>
        </xdr:cNvPr>
        <xdr:cNvSpPr txBox="1"/>
      </xdr:nvSpPr>
      <xdr:spPr>
        <a:xfrm>
          <a:off x="15290800" y="9453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144780</xdr:rowOff>
    </xdr:from>
    <xdr:to>
      <xdr:col>74</xdr:col>
      <xdr:colOff>31750</xdr:colOff>
      <xdr:row>57</xdr:row>
      <xdr:rowOff>74930</xdr:rowOff>
    </xdr:to>
    <xdr:sp macro="" textlink="">
      <xdr:nvSpPr>
        <xdr:cNvPr id="269" name="楕円 268">
          <a:extLst>
            <a:ext uri="{FF2B5EF4-FFF2-40B4-BE49-F238E27FC236}">
              <a16:creationId xmlns:a16="http://schemas.microsoft.com/office/drawing/2014/main" id="{B471EAED-1950-45AE-9D0E-BEDBDC9144B7}"/>
            </a:ext>
          </a:extLst>
        </xdr:cNvPr>
        <xdr:cNvSpPr/>
      </xdr:nvSpPr>
      <xdr:spPr>
        <a:xfrm>
          <a:off x="14732000" y="974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85107</xdr:rowOff>
    </xdr:from>
    <xdr:ext cx="762000" cy="259045"/>
    <xdr:sp macro="" textlink="">
      <xdr:nvSpPr>
        <xdr:cNvPr id="270" name="テキスト ボックス 269">
          <a:extLst>
            <a:ext uri="{FF2B5EF4-FFF2-40B4-BE49-F238E27FC236}">
              <a16:creationId xmlns:a16="http://schemas.microsoft.com/office/drawing/2014/main" id="{EA70C27F-A24F-4DB9-887C-539C2182367E}"/>
            </a:ext>
          </a:extLst>
        </xdr:cNvPr>
        <xdr:cNvSpPr txBox="1"/>
      </xdr:nvSpPr>
      <xdr:spPr>
        <a:xfrm>
          <a:off x="14401800" y="9514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58</xdr:row>
      <xdr:rowOff>0</xdr:rowOff>
    </xdr:from>
    <xdr:to>
      <xdr:col>69</xdr:col>
      <xdr:colOff>142875</xdr:colOff>
      <xdr:row>58</xdr:row>
      <xdr:rowOff>101600</xdr:rowOff>
    </xdr:to>
    <xdr:sp macro="" textlink="">
      <xdr:nvSpPr>
        <xdr:cNvPr id="271" name="楕円 270">
          <a:extLst>
            <a:ext uri="{FF2B5EF4-FFF2-40B4-BE49-F238E27FC236}">
              <a16:creationId xmlns:a16="http://schemas.microsoft.com/office/drawing/2014/main" id="{030CC7AE-BFE7-4E7B-A12E-7D7FAED5FCCB}"/>
            </a:ext>
          </a:extLst>
        </xdr:cNvPr>
        <xdr:cNvSpPr/>
      </xdr:nvSpPr>
      <xdr:spPr>
        <a:xfrm>
          <a:off x="13843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86377</xdr:rowOff>
    </xdr:from>
    <xdr:ext cx="762000" cy="259045"/>
    <xdr:sp macro="" textlink="">
      <xdr:nvSpPr>
        <xdr:cNvPr id="272" name="テキスト ボックス 271">
          <a:extLst>
            <a:ext uri="{FF2B5EF4-FFF2-40B4-BE49-F238E27FC236}">
              <a16:creationId xmlns:a16="http://schemas.microsoft.com/office/drawing/2014/main" id="{222BEAD0-5909-41E0-AC6E-C8C4FF9573B7}"/>
            </a:ext>
          </a:extLst>
        </xdr:cNvPr>
        <xdr:cNvSpPr txBox="1"/>
      </xdr:nvSpPr>
      <xdr:spPr>
        <a:xfrm>
          <a:off x="13512800" y="1003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87630</xdr:rowOff>
    </xdr:from>
    <xdr:to>
      <xdr:col>65</xdr:col>
      <xdr:colOff>53975</xdr:colOff>
      <xdr:row>58</xdr:row>
      <xdr:rowOff>17780</xdr:rowOff>
    </xdr:to>
    <xdr:sp macro="" textlink="">
      <xdr:nvSpPr>
        <xdr:cNvPr id="273" name="楕円 272">
          <a:extLst>
            <a:ext uri="{FF2B5EF4-FFF2-40B4-BE49-F238E27FC236}">
              <a16:creationId xmlns:a16="http://schemas.microsoft.com/office/drawing/2014/main" id="{2B119A73-34BC-4751-A783-0D320E7A4702}"/>
            </a:ext>
          </a:extLst>
        </xdr:cNvPr>
        <xdr:cNvSpPr/>
      </xdr:nvSpPr>
      <xdr:spPr>
        <a:xfrm>
          <a:off x="12954000" y="986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27957</xdr:rowOff>
    </xdr:from>
    <xdr:ext cx="762000" cy="259045"/>
    <xdr:sp macro="" textlink="">
      <xdr:nvSpPr>
        <xdr:cNvPr id="274" name="テキスト ボックス 273">
          <a:extLst>
            <a:ext uri="{FF2B5EF4-FFF2-40B4-BE49-F238E27FC236}">
              <a16:creationId xmlns:a16="http://schemas.microsoft.com/office/drawing/2014/main" id="{12EA208C-B81C-4033-8174-C43383CBD29F}"/>
            </a:ext>
          </a:extLst>
        </xdr:cNvPr>
        <xdr:cNvSpPr txBox="1"/>
      </xdr:nvSpPr>
      <xdr:spPr>
        <a:xfrm>
          <a:off x="12623800" y="9629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7FCF4D5F-DA73-49B7-B9A0-85913C64AB96}"/>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8AA2D01B-9513-466E-9C80-405E24E7E02C}"/>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7A672842-9C17-4858-9575-AA1CBA3B3FEF}"/>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98D7C53-C84D-42C3-9932-4E78359FCCCA}"/>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19CF6F46-256A-4D1A-B7C1-74624A9F5E9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FF003E2C-2B6B-4F0C-9A4B-271E4172A54F}"/>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BC144219-04A9-4F51-A849-DB1CA1DA85F8}"/>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F51E7A48-D69E-4D29-BB0A-F5C8CDDE8842}"/>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A33CE77D-C371-4A1C-AE05-5DC2EE88EFC4}"/>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EB96A8D7-CBB6-4D84-9E65-5E54FD66C8BA}"/>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1A45DF25-A9B6-416E-8315-8354CD01DF6F}"/>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令和４年度は、一部事務組合負担金（塵芥処理）の増額等により、補助費等の経常収支比率が上昇したが、令和５年度においては同負担金が</a:t>
          </a:r>
          <a:r>
            <a:rPr kumimoji="1" lang="en-US" altLang="ja-JP" sz="1300">
              <a:latin typeface="ＭＳ Ｐゴシック" panose="020B0600070205080204" pitchFamily="50" charset="-128"/>
              <a:ea typeface="ＭＳ Ｐゴシック" panose="020B0600070205080204" pitchFamily="50" charset="-128"/>
            </a:rPr>
            <a:t>49.8</a:t>
          </a:r>
          <a:r>
            <a:rPr kumimoji="1" lang="ja-JP" altLang="en-US" sz="1300">
              <a:latin typeface="ＭＳ Ｐゴシック" panose="020B0600070205080204" pitchFamily="50" charset="-128"/>
              <a:ea typeface="ＭＳ Ｐゴシック" panose="020B0600070205080204" pitchFamily="50" charset="-128"/>
            </a:rPr>
            <a:t>％減となり、経常収支比率も</a:t>
          </a:r>
          <a:r>
            <a:rPr kumimoji="1" lang="en-US" altLang="ja-JP" sz="1300">
              <a:latin typeface="ＭＳ Ｐゴシック" panose="020B0600070205080204" pitchFamily="50" charset="-128"/>
              <a:ea typeface="ＭＳ Ｐゴシック" panose="020B0600070205080204" pitchFamily="50" charset="-128"/>
            </a:rPr>
            <a:t>3.3</a:t>
          </a:r>
          <a:r>
            <a:rPr kumimoji="1" lang="ja-JP" altLang="en-US" sz="1300">
              <a:latin typeface="ＭＳ Ｐゴシック" panose="020B0600070205080204" pitchFamily="50" charset="-128"/>
              <a:ea typeface="ＭＳ Ｐゴシック" panose="020B0600070205080204" pitchFamily="50" charset="-128"/>
            </a:rPr>
            <a:t>ポイント減少した。</a:t>
          </a: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853C48E2-6198-4388-99C1-674E47A3DF6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A4956F99-B5CE-45B1-8457-3642AF3A0E8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42A54483-80F3-4148-BBAD-F5513D89DA41}"/>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3949D4E4-6996-422C-AC9B-640F3A79CE6A}"/>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1475FEEB-ED39-4F42-988E-A3061D46C999}"/>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DB21C4EE-29BA-4ADB-B48E-B68BC3226208}"/>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23C32EF2-6BC7-4CBC-AA6A-9D31F70E6D78}"/>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C0611A84-5E39-4A55-9129-F577EF422722}"/>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E6A07698-5384-42BE-87D4-327E6304B665}"/>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D38832AE-D5B3-494B-9043-82C3D0725D68}"/>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6165D0F0-043D-4571-A1F5-8214940F90B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2B018626-7319-4596-B70F-92AE78A5038D}"/>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3800F469-DCFC-4598-B6A3-FD015E4DAF6F}"/>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67564</xdr:rowOff>
    </xdr:from>
    <xdr:to>
      <xdr:col>82</xdr:col>
      <xdr:colOff>107950</xdr:colOff>
      <xdr:row>40</xdr:row>
      <xdr:rowOff>81280</xdr:rowOff>
    </xdr:to>
    <xdr:cxnSp macro="">
      <xdr:nvCxnSpPr>
        <xdr:cNvPr id="299" name="直線コネクタ 298">
          <a:extLst>
            <a:ext uri="{FF2B5EF4-FFF2-40B4-BE49-F238E27FC236}">
              <a16:creationId xmlns:a16="http://schemas.microsoft.com/office/drawing/2014/main" id="{F085A1B4-7170-4728-9D38-01E8082ED144}"/>
            </a:ext>
          </a:extLst>
        </xdr:cNvPr>
        <xdr:cNvCxnSpPr/>
      </xdr:nvCxnSpPr>
      <xdr:spPr>
        <a:xfrm flipV="1">
          <a:off x="16510000" y="5896864"/>
          <a:ext cx="0" cy="10424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53357</xdr:rowOff>
    </xdr:from>
    <xdr:ext cx="762000" cy="259045"/>
    <xdr:sp macro="" textlink="">
      <xdr:nvSpPr>
        <xdr:cNvPr id="300" name="補助費等最小値テキスト">
          <a:extLst>
            <a:ext uri="{FF2B5EF4-FFF2-40B4-BE49-F238E27FC236}">
              <a16:creationId xmlns:a16="http://schemas.microsoft.com/office/drawing/2014/main" id="{731FA65E-C0B4-48FB-B131-CCE84991CC1F}"/>
            </a:ext>
          </a:extLst>
        </xdr:cNvPr>
        <xdr:cNvSpPr txBox="1"/>
      </xdr:nvSpPr>
      <xdr:spPr>
        <a:xfrm>
          <a:off x="16598900" y="691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81280</xdr:rowOff>
    </xdr:from>
    <xdr:to>
      <xdr:col>82</xdr:col>
      <xdr:colOff>196850</xdr:colOff>
      <xdr:row>40</xdr:row>
      <xdr:rowOff>81280</xdr:rowOff>
    </xdr:to>
    <xdr:cxnSp macro="">
      <xdr:nvCxnSpPr>
        <xdr:cNvPr id="301" name="直線コネクタ 300">
          <a:extLst>
            <a:ext uri="{FF2B5EF4-FFF2-40B4-BE49-F238E27FC236}">
              <a16:creationId xmlns:a16="http://schemas.microsoft.com/office/drawing/2014/main" id="{64027D81-2C59-4DBF-8FBD-046177F60B02}"/>
            </a:ext>
          </a:extLst>
        </xdr:cNvPr>
        <xdr:cNvCxnSpPr/>
      </xdr:nvCxnSpPr>
      <xdr:spPr>
        <a:xfrm>
          <a:off x="16421100" y="6939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153941</xdr:rowOff>
    </xdr:from>
    <xdr:ext cx="762000" cy="259045"/>
    <xdr:sp macro="" textlink="">
      <xdr:nvSpPr>
        <xdr:cNvPr id="302" name="補助費等最大値テキスト">
          <a:extLst>
            <a:ext uri="{FF2B5EF4-FFF2-40B4-BE49-F238E27FC236}">
              <a16:creationId xmlns:a16="http://schemas.microsoft.com/office/drawing/2014/main" id="{6F4E9D55-BF63-43AF-BF9C-5E8F33B98116}"/>
            </a:ext>
          </a:extLst>
        </xdr:cNvPr>
        <xdr:cNvSpPr txBox="1"/>
      </xdr:nvSpPr>
      <xdr:spPr>
        <a:xfrm>
          <a:off x="16598900" y="5640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67564</xdr:rowOff>
    </xdr:from>
    <xdr:to>
      <xdr:col>82</xdr:col>
      <xdr:colOff>196850</xdr:colOff>
      <xdr:row>34</xdr:row>
      <xdr:rowOff>67564</xdr:rowOff>
    </xdr:to>
    <xdr:cxnSp macro="">
      <xdr:nvCxnSpPr>
        <xdr:cNvPr id="303" name="直線コネクタ 302">
          <a:extLst>
            <a:ext uri="{FF2B5EF4-FFF2-40B4-BE49-F238E27FC236}">
              <a16:creationId xmlns:a16="http://schemas.microsoft.com/office/drawing/2014/main" id="{694DC464-BE96-4B35-8DF6-89A3BEFA5CB6}"/>
            </a:ext>
          </a:extLst>
        </xdr:cNvPr>
        <xdr:cNvCxnSpPr/>
      </xdr:nvCxnSpPr>
      <xdr:spPr>
        <a:xfrm>
          <a:off x="16421100" y="5896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104140</xdr:rowOff>
    </xdr:from>
    <xdr:to>
      <xdr:col>82</xdr:col>
      <xdr:colOff>107950</xdr:colOff>
      <xdr:row>37</xdr:row>
      <xdr:rowOff>83566</xdr:rowOff>
    </xdr:to>
    <xdr:cxnSp macro="">
      <xdr:nvCxnSpPr>
        <xdr:cNvPr id="304" name="直線コネクタ 303">
          <a:extLst>
            <a:ext uri="{FF2B5EF4-FFF2-40B4-BE49-F238E27FC236}">
              <a16:creationId xmlns:a16="http://schemas.microsoft.com/office/drawing/2014/main" id="{585B8D33-9711-4924-B333-5A65B48DAC68}"/>
            </a:ext>
          </a:extLst>
        </xdr:cNvPr>
        <xdr:cNvCxnSpPr/>
      </xdr:nvCxnSpPr>
      <xdr:spPr>
        <a:xfrm flipV="1">
          <a:off x="15671800" y="6276340"/>
          <a:ext cx="8382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98569</xdr:rowOff>
    </xdr:from>
    <xdr:ext cx="762000" cy="259045"/>
    <xdr:sp macro="" textlink="">
      <xdr:nvSpPr>
        <xdr:cNvPr id="305" name="補助費等平均値テキスト">
          <a:extLst>
            <a:ext uri="{FF2B5EF4-FFF2-40B4-BE49-F238E27FC236}">
              <a16:creationId xmlns:a16="http://schemas.microsoft.com/office/drawing/2014/main" id="{F5604EEC-D51C-4224-B101-815DD86FA7A2}"/>
            </a:ext>
          </a:extLst>
        </xdr:cNvPr>
        <xdr:cNvSpPr txBox="1"/>
      </xdr:nvSpPr>
      <xdr:spPr>
        <a:xfrm>
          <a:off x="16598900" y="62707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126492</xdr:rowOff>
    </xdr:from>
    <xdr:to>
      <xdr:col>82</xdr:col>
      <xdr:colOff>158750</xdr:colOff>
      <xdr:row>37</xdr:row>
      <xdr:rowOff>56642</xdr:rowOff>
    </xdr:to>
    <xdr:sp macro="" textlink="">
      <xdr:nvSpPr>
        <xdr:cNvPr id="306" name="フローチャート: 判断 305">
          <a:extLst>
            <a:ext uri="{FF2B5EF4-FFF2-40B4-BE49-F238E27FC236}">
              <a16:creationId xmlns:a16="http://schemas.microsoft.com/office/drawing/2014/main" id="{E43FF2CC-2A1D-48A6-9131-412E9D800899}"/>
            </a:ext>
          </a:extLst>
        </xdr:cNvPr>
        <xdr:cNvSpPr/>
      </xdr:nvSpPr>
      <xdr:spPr>
        <a:xfrm>
          <a:off x="164592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28702</xdr:rowOff>
    </xdr:from>
    <xdr:to>
      <xdr:col>78</xdr:col>
      <xdr:colOff>69850</xdr:colOff>
      <xdr:row>37</xdr:row>
      <xdr:rowOff>83566</xdr:rowOff>
    </xdr:to>
    <xdr:cxnSp macro="">
      <xdr:nvCxnSpPr>
        <xdr:cNvPr id="307" name="直線コネクタ 306">
          <a:extLst>
            <a:ext uri="{FF2B5EF4-FFF2-40B4-BE49-F238E27FC236}">
              <a16:creationId xmlns:a16="http://schemas.microsoft.com/office/drawing/2014/main" id="{1974DA2E-1B27-4C93-A4FD-02D2C51F6412}"/>
            </a:ext>
          </a:extLst>
        </xdr:cNvPr>
        <xdr:cNvCxnSpPr/>
      </xdr:nvCxnSpPr>
      <xdr:spPr>
        <a:xfrm>
          <a:off x="14782800" y="637235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71628</xdr:rowOff>
    </xdr:from>
    <xdr:to>
      <xdr:col>78</xdr:col>
      <xdr:colOff>120650</xdr:colOff>
      <xdr:row>37</xdr:row>
      <xdr:rowOff>1778</xdr:rowOff>
    </xdr:to>
    <xdr:sp macro="" textlink="">
      <xdr:nvSpPr>
        <xdr:cNvPr id="308" name="フローチャート: 判断 307">
          <a:extLst>
            <a:ext uri="{FF2B5EF4-FFF2-40B4-BE49-F238E27FC236}">
              <a16:creationId xmlns:a16="http://schemas.microsoft.com/office/drawing/2014/main" id="{97043F7A-4D3A-4D5F-960E-74263E72608F}"/>
            </a:ext>
          </a:extLst>
        </xdr:cNvPr>
        <xdr:cNvSpPr/>
      </xdr:nvSpPr>
      <xdr:spPr>
        <a:xfrm>
          <a:off x="15621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11955</xdr:rowOff>
    </xdr:from>
    <xdr:ext cx="736600" cy="259045"/>
    <xdr:sp macro="" textlink="">
      <xdr:nvSpPr>
        <xdr:cNvPr id="309" name="テキスト ボックス 308">
          <a:extLst>
            <a:ext uri="{FF2B5EF4-FFF2-40B4-BE49-F238E27FC236}">
              <a16:creationId xmlns:a16="http://schemas.microsoft.com/office/drawing/2014/main" id="{12BCBFCC-EE6D-4C26-8563-D9E528A9B9A3}"/>
            </a:ext>
          </a:extLst>
        </xdr:cNvPr>
        <xdr:cNvSpPr txBox="1"/>
      </xdr:nvSpPr>
      <xdr:spPr>
        <a:xfrm>
          <a:off x="15290800" y="6012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37</xdr:row>
      <xdr:rowOff>28702</xdr:rowOff>
    </xdr:from>
    <xdr:to>
      <xdr:col>73</xdr:col>
      <xdr:colOff>180975</xdr:colOff>
      <xdr:row>37</xdr:row>
      <xdr:rowOff>101854</xdr:rowOff>
    </xdr:to>
    <xdr:cxnSp macro="">
      <xdr:nvCxnSpPr>
        <xdr:cNvPr id="310" name="直線コネクタ 309">
          <a:extLst>
            <a:ext uri="{FF2B5EF4-FFF2-40B4-BE49-F238E27FC236}">
              <a16:creationId xmlns:a16="http://schemas.microsoft.com/office/drawing/2014/main" id="{0B352255-7A18-4F70-9D40-FA8FD746CF1A}"/>
            </a:ext>
          </a:extLst>
        </xdr:cNvPr>
        <xdr:cNvCxnSpPr/>
      </xdr:nvCxnSpPr>
      <xdr:spPr>
        <a:xfrm flipV="1">
          <a:off x="13893800" y="637235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48768</xdr:rowOff>
    </xdr:from>
    <xdr:to>
      <xdr:col>74</xdr:col>
      <xdr:colOff>31750</xdr:colOff>
      <xdr:row>36</xdr:row>
      <xdr:rowOff>150368</xdr:rowOff>
    </xdr:to>
    <xdr:sp macro="" textlink="">
      <xdr:nvSpPr>
        <xdr:cNvPr id="311" name="フローチャート: 判断 310">
          <a:extLst>
            <a:ext uri="{FF2B5EF4-FFF2-40B4-BE49-F238E27FC236}">
              <a16:creationId xmlns:a16="http://schemas.microsoft.com/office/drawing/2014/main" id="{85193145-DF3F-4D01-B7CF-94E6477D6D52}"/>
            </a:ext>
          </a:extLst>
        </xdr:cNvPr>
        <xdr:cNvSpPr/>
      </xdr:nvSpPr>
      <xdr:spPr>
        <a:xfrm>
          <a:off x="14732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160545</xdr:rowOff>
    </xdr:from>
    <xdr:ext cx="762000" cy="259045"/>
    <xdr:sp macro="" textlink="">
      <xdr:nvSpPr>
        <xdr:cNvPr id="312" name="テキスト ボックス 311">
          <a:extLst>
            <a:ext uri="{FF2B5EF4-FFF2-40B4-BE49-F238E27FC236}">
              <a16:creationId xmlns:a16="http://schemas.microsoft.com/office/drawing/2014/main" id="{7707A14F-6493-4716-9D46-F0D970BF75E1}"/>
            </a:ext>
          </a:extLst>
        </xdr:cNvPr>
        <xdr:cNvSpPr txBox="1"/>
      </xdr:nvSpPr>
      <xdr:spPr>
        <a:xfrm>
          <a:off x="14401800" y="5989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101854</xdr:rowOff>
    </xdr:from>
    <xdr:to>
      <xdr:col>69</xdr:col>
      <xdr:colOff>92075</xdr:colOff>
      <xdr:row>37</xdr:row>
      <xdr:rowOff>120142</xdr:rowOff>
    </xdr:to>
    <xdr:cxnSp macro="">
      <xdr:nvCxnSpPr>
        <xdr:cNvPr id="313" name="直線コネクタ 312">
          <a:extLst>
            <a:ext uri="{FF2B5EF4-FFF2-40B4-BE49-F238E27FC236}">
              <a16:creationId xmlns:a16="http://schemas.microsoft.com/office/drawing/2014/main" id="{B4C6D847-9380-4C49-8A44-9FCF56FA0545}"/>
            </a:ext>
          </a:extLst>
        </xdr:cNvPr>
        <xdr:cNvCxnSpPr/>
      </xdr:nvCxnSpPr>
      <xdr:spPr>
        <a:xfrm flipV="1">
          <a:off x="13004800" y="644550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85344</xdr:rowOff>
    </xdr:from>
    <xdr:to>
      <xdr:col>69</xdr:col>
      <xdr:colOff>142875</xdr:colOff>
      <xdr:row>37</xdr:row>
      <xdr:rowOff>15494</xdr:rowOff>
    </xdr:to>
    <xdr:sp macro="" textlink="">
      <xdr:nvSpPr>
        <xdr:cNvPr id="314" name="フローチャート: 判断 313">
          <a:extLst>
            <a:ext uri="{FF2B5EF4-FFF2-40B4-BE49-F238E27FC236}">
              <a16:creationId xmlns:a16="http://schemas.microsoft.com/office/drawing/2014/main" id="{0C6AA10A-D027-45F5-AADC-652E66B33642}"/>
            </a:ext>
          </a:extLst>
        </xdr:cNvPr>
        <xdr:cNvSpPr/>
      </xdr:nvSpPr>
      <xdr:spPr>
        <a:xfrm>
          <a:off x="13843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25671</xdr:rowOff>
    </xdr:from>
    <xdr:ext cx="762000" cy="259045"/>
    <xdr:sp macro="" textlink="">
      <xdr:nvSpPr>
        <xdr:cNvPr id="315" name="テキスト ボックス 314">
          <a:extLst>
            <a:ext uri="{FF2B5EF4-FFF2-40B4-BE49-F238E27FC236}">
              <a16:creationId xmlns:a16="http://schemas.microsoft.com/office/drawing/2014/main" id="{69BD573E-7B3C-4E4A-927C-36AE0C23CA53}"/>
            </a:ext>
          </a:extLst>
        </xdr:cNvPr>
        <xdr:cNvSpPr txBox="1"/>
      </xdr:nvSpPr>
      <xdr:spPr>
        <a:xfrm>
          <a:off x="13512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89916</xdr:rowOff>
    </xdr:from>
    <xdr:to>
      <xdr:col>65</xdr:col>
      <xdr:colOff>53975</xdr:colOff>
      <xdr:row>37</xdr:row>
      <xdr:rowOff>20066</xdr:rowOff>
    </xdr:to>
    <xdr:sp macro="" textlink="">
      <xdr:nvSpPr>
        <xdr:cNvPr id="316" name="フローチャート: 判断 315">
          <a:extLst>
            <a:ext uri="{FF2B5EF4-FFF2-40B4-BE49-F238E27FC236}">
              <a16:creationId xmlns:a16="http://schemas.microsoft.com/office/drawing/2014/main" id="{F5F638E0-2DEB-4A50-9DCA-E3705DDDEA9A}"/>
            </a:ext>
          </a:extLst>
        </xdr:cNvPr>
        <xdr:cNvSpPr/>
      </xdr:nvSpPr>
      <xdr:spPr>
        <a:xfrm>
          <a:off x="12954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30243</xdr:rowOff>
    </xdr:from>
    <xdr:ext cx="762000" cy="259045"/>
    <xdr:sp macro="" textlink="">
      <xdr:nvSpPr>
        <xdr:cNvPr id="317" name="テキスト ボックス 316">
          <a:extLst>
            <a:ext uri="{FF2B5EF4-FFF2-40B4-BE49-F238E27FC236}">
              <a16:creationId xmlns:a16="http://schemas.microsoft.com/office/drawing/2014/main" id="{DB8BC7CF-AD20-4EE8-836A-1C1AC5BC2357}"/>
            </a:ext>
          </a:extLst>
        </xdr:cNvPr>
        <xdr:cNvSpPr txBox="1"/>
      </xdr:nvSpPr>
      <xdr:spPr>
        <a:xfrm>
          <a:off x="12623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D21B5810-4046-453D-A148-39AAFA66F855}"/>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F36C2A77-F6C7-42EF-B443-2221579E3E27}"/>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EC2EB3B9-E8AB-424E-814D-EF84FED05919}"/>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679D7680-2C11-4B71-9B97-E6362A00B205}"/>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39806CB8-B5A2-4FD0-920A-A77B88F2244E}"/>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53340</xdr:rowOff>
    </xdr:from>
    <xdr:to>
      <xdr:col>82</xdr:col>
      <xdr:colOff>158750</xdr:colOff>
      <xdr:row>36</xdr:row>
      <xdr:rowOff>154940</xdr:rowOff>
    </xdr:to>
    <xdr:sp macro="" textlink="">
      <xdr:nvSpPr>
        <xdr:cNvPr id="323" name="楕円 322">
          <a:extLst>
            <a:ext uri="{FF2B5EF4-FFF2-40B4-BE49-F238E27FC236}">
              <a16:creationId xmlns:a16="http://schemas.microsoft.com/office/drawing/2014/main" id="{D3A7BBB7-1CA0-4FBE-9757-E62B01872B7E}"/>
            </a:ext>
          </a:extLst>
        </xdr:cNvPr>
        <xdr:cNvSpPr/>
      </xdr:nvSpPr>
      <xdr:spPr>
        <a:xfrm>
          <a:off x="16459200" y="622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69867</xdr:rowOff>
    </xdr:from>
    <xdr:ext cx="762000" cy="259045"/>
    <xdr:sp macro="" textlink="">
      <xdr:nvSpPr>
        <xdr:cNvPr id="324" name="補助費等該当値テキスト">
          <a:extLst>
            <a:ext uri="{FF2B5EF4-FFF2-40B4-BE49-F238E27FC236}">
              <a16:creationId xmlns:a16="http://schemas.microsoft.com/office/drawing/2014/main" id="{0404C03B-09C0-427D-B2FB-12604B024A44}"/>
            </a:ext>
          </a:extLst>
        </xdr:cNvPr>
        <xdr:cNvSpPr txBox="1"/>
      </xdr:nvSpPr>
      <xdr:spPr>
        <a:xfrm>
          <a:off x="16598900" y="6070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37</xdr:row>
      <xdr:rowOff>32766</xdr:rowOff>
    </xdr:from>
    <xdr:to>
      <xdr:col>78</xdr:col>
      <xdr:colOff>120650</xdr:colOff>
      <xdr:row>37</xdr:row>
      <xdr:rowOff>134366</xdr:rowOff>
    </xdr:to>
    <xdr:sp macro="" textlink="">
      <xdr:nvSpPr>
        <xdr:cNvPr id="325" name="楕円 324">
          <a:extLst>
            <a:ext uri="{FF2B5EF4-FFF2-40B4-BE49-F238E27FC236}">
              <a16:creationId xmlns:a16="http://schemas.microsoft.com/office/drawing/2014/main" id="{4F55844D-A918-4837-AD1A-89E0107DA3EC}"/>
            </a:ext>
          </a:extLst>
        </xdr:cNvPr>
        <xdr:cNvSpPr/>
      </xdr:nvSpPr>
      <xdr:spPr>
        <a:xfrm>
          <a:off x="15621000" y="6376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119143</xdr:rowOff>
    </xdr:from>
    <xdr:ext cx="736600" cy="259045"/>
    <xdr:sp macro="" textlink="">
      <xdr:nvSpPr>
        <xdr:cNvPr id="326" name="テキスト ボックス 325">
          <a:extLst>
            <a:ext uri="{FF2B5EF4-FFF2-40B4-BE49-F238E27FC236}">
              <a16:creationId xmlns:a16="http://schemas.microsoft.com/office/drawing/2014/main" id="{30D616F9-4235-4342-B2EC-73D05E61F610}"/>
            </a:ext>
          </a:extLst>
        </xdr:cNvPr>
        <xdr:cNvSpPr txBox="1"/>
      </xdr:nvSpPr>
      <xdr:spPr>
        <a:xfrm>
          <a:off x="15290800" y="64627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149352</xdr:rowOff>
    </xdr:from>
    <xdr:to>
      <xdr:col>74</xdr:col>
      <xdr:colOff>31750</xdr:colOff>
      <xdr:row>37</xdr:row>
      <xdr:rowOff>79502</xdr:rowOff>
    </xdr:to>
    <xdr:sp macro="" textlink="">
      <xdr:nvSpPr>
        <xdr:cNvPr id="327" name="楕円 326">
          <a:extLst>
            <a:ext uri="{FF2B5EF4-FFF2-40B4-BE49-F238E27FC236}">
              <a16:creationId xmlns:a16="http://schemas.microsoft.com/office/drawing/2014/main" id="{BA2054BB-6719-4C20-9E2E-71A75020EF35}"/>
            </a:ext>
          </a:extLst>
        </xdr:cNvPr>
        <xdr:cNvSpPr/>
      </xdr:nvSpPr>
      <xdr:spPr>
        <a:xfrm>
          <a:off x="14732000" y="6321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64279</xdr:rowOff>
    </xdr:from>
    <xdr:ext cx="762000" cy="259045"/>
    <xdr:sp macro="" textlink="">
      <xdr:nvSpPr>
        <xdr:cNvPr id="328" name="テキスト ボックス 327">
          <a:extLst>
            <a:ext uri="{FF2B5EF4-FFF2-40B4-BE49-F238E27FC236}">
              <a16:creationId xmlns:a16="http://schemas.microsoft.com/office/drawing/2014/main" id="{F6D0077B-2808-42DD-AE29-4B771DFC50CE}"/>
            </a:ext>
          </a:extLst>
        </xdr:cNvPr>
        <xdr:cNvSpPr txBox="1"/>
      </xdr:nvSpPr>
      <xdr:spPr>
        <a:xfrm>
          <a:off x="14401800" y="6407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51054</xdr:rowOff>
    </xdr:from>
    <xdr:to>
      <xdr:col>69</xdr:col>
      <xdr:colOff>142875</xdr:colOff>
      <xdr:row>37</xdr:row>
      <xdr:rowOff>152654</xdr:rowOff>
    </xdr:to>
    <xdr:sp macro="" textlink="">
      <xdr:nvSpPr>
        <xdr:cNvPr id="329" name="楕円 328">
          <a:extLst>
            <a:ext uri="{FF2B5EF4-FFF2-40B4-BE49-F238E27FC236}">
              <a16:creationId xmlns:a16="http://schemas.microsoft.com/office/drawing/2014/main" id="{D020C3BE-BDE4-46D8-A7AF-A8289B7F1977}"/>
            </a:ext>
          </a:extLst>
        </xdr:cNvPr>
        <xdr:cNvSpPr/>
      </xdr:nvSpPr>
      <xdr:spPr>
        <a:xfrm>
          <a:off x="13843000" y="6394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137431</xdr:rowOff>
    </xdr:from>
    <xdr:ext cx="762000" cy="259045"/>
    <xdr:sp macro="" textlink="">
      <xdr:nvSpPr>
        <xdr:cNvPr id="330" name="テキスト ボックス 329">
          <a:extLst>
            <a:ext uri="{FF2B5EF4-FFF2-40B4-BE49-F238E27FC236}">
              <a16:creationId xmlns:a16="http://schemas.microsoft.com/office/drawing/2014/main" id="{AFDE89E8-1748-4BCF-8FDB-B5A498C3A740}"/>
            </a:ext>
          </a:extLst>
        </xdr:cNvPr>
        <xdr:cNvSpPr txBox="1"/>
      </xdr:nvSpPr>
      <xdr:spPr>
        <a:xfrm>
          <a:off x="13512800" y="6481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69342</xdr:rowOff>
    </xdr:from>
    <xdr:to>
      <xdr:col>65</xdr:col>
      <xdr:colOff>53975</xdr:colOff>
      <xdr:row>37</xdr:row>
      <xdr:rowOff>170942</xdr:rowOff>
    </xdr:to>
    <xdr:sp macro="" textlink="">
      <xdr:nvSpPr>
        <xdr:cNvPr id="331" name="楕円 330">
          <a:extLst>
            <a:ext uri="{FF2B5EF4-FFF2-40B4-BE49-F238E27FC236}">
              <a16:creationId xmlns:a16="http://schemas.microsoft.com/office/drawing/2014/main" id="{03BFE141-E4C4-4EDB-B0DA-87860BD0A755}"/>
            </a:ext>
          </a:extLst>
        </xdr:cNvPr>
        <xdr:cNvSpPr/>
      </xdr:nvSpPr>
      <xdr:spPr>
        <a:xfrm>
          <a:off x="12954000" y="6412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155719</xdr:rowOff>
    </xdr:from>
    <xdr:ext cx="762000" cy="259045"/>
    <xdr:sp macro="" textlink="">
      <xdr:nvSpPr>
        <xdr:cNvPr id="332" name="テキスト ボックス 331">
          <a:extLst>
            <a:ext uri="{FF2B5EF4-FFF2-40B4-BE49-F238E27FC236}">
              <a16:creationId xmlns:a16="http://schemas.microsoft.com/office/drawing/2014/main" id="{A47E360C-9639-42A7-B271-248E4F4A28D1}"/>
            </a:ext>
          </a:extLst>
        </xdr:cNvPr>
        <xdr:cNvSpPr txBox="1"/>
      </xdr:nvSpPr>
      <xdr:spPr>
        <a:xfrm>
          <a:off x="12623800" y="6499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A1F5DA98-3983-4A4A-B42A-60C05FBAA713}"/>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D448CED9-CCBF-4CA0-BA1A-1950A3593356}"/>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8AB28A9C-94D2-48CA-99BA-4B0821427BE6}"/>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21DBE28A-3BBC-4B1F-BB86-02ADDDAB4638}"/>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197194CB-07F3-45D1-A9B0-23D9023ED9EB}"/>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4FA04F89-3930-4D38-B649-8495CF7E2589}"/>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151BA9B4-82D2-4EA8-9F14-4A2E40683697}"/>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1BC90348-6FDE-44AA-AD1B-1421C80EE819}"/>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3ACFE41B-A227-45C6-BA12-F9FD5B9534FD}"/>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F1CCEB51-DF92-4A42-B279-BE0E1B2A3F72}"/>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C800146F-1E3C-4CF0-BCFC-CCD7B8FF4EDF}"/>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平成</a:t>
          </a:r>
          <a:r>
            <a:rPr kumimoji="1" lang="en-US" altLang="ja-JP" sz="1100">
              <a:latin typeface="ＭＳ Ｐゴシック" panose="020B0600070205080204" pitchFamily="50" charset="-128"/>
              <a:ea typeface="ＭＳ Ｐゴシック" panose="020B0600070205080204" pitchFamily="50" charset="-128"/>
            </a:rPr>
            <a:t>27</a:t>
          </a:r>
          <a:r>
            <a:rPr kumimoji="1" lang="ja-JP" altLang="en-US" sz="1100">
              <a:latin typeface="ＭＳ Ｐゴシック" panose="020B0600070205080204" pitchFamily="50" charset="-128"/>
              <a:ea typeface="ＭＳ Ｐゴシック" panose="020B0600070205080204" pitchFamily="50" charset="-128"/>
            </a:rPr>
            <a:t>年度から元利償還金が減少傾向にあったが、平成</a:t>
          </a:r>
          <a:r>
            <a:rPr kumimoji="1" lang="en-US" altLang="ja-JP" sz="1100">
              <a:latin typeface="ＭＳ Ｐゴシック" panose="020B0600070205080204" pitchFamily="50" charset="-128"/>
              <a:ea typeface="ＭＳ Ｐゴシック" panose="020B0600070205080204" pitchFamily="50" charset="-128"/>
            </a:rPr>
            <a:t>30</a:t>
          </a:r>
          <a:r>
            <a:rPr kumimoji="1" lang="ja-JP" altLang="en-US" sz="1100">
              <a:latin typeface="ＭＳ Ｐゴシック" panose="020B0600070205080204" pitchFamily="50" charset="-128"/>
              <a:ea typeface="ＭＳ Ｐゴシック" panose="020B0600070205080204" pitchFamily="50" charset="-128"/>
            </a:rPr>
            <a:t>年度に借入れを行った過疎債ハード（町立図書館整備・複合福祉施設整備）の元金償還開始に伴い、令和３年度から上昇に転じている。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令和５年度は、長期債に係る元利償還金は前年度比</a:t>
          </a:r>
          <a:r>
            <a:rPr kumimoji="1" lang="en-US" altLang="ja-JP" sz="1100">
              <a:latin typeface="ＭＳ Ｐゴシック" panose="020B0600070205080204" pitchFamily="50" charset="-128"/>
              <a:ea typeface="ＭＳ Ｐゴシック" panose="020B0600070205080204" pitchFamily="50" charset="-128"/>
            </a:rPr>
            <a:t>3.7</a:t>
          </a:r>
          <a:r>
            <a:rPr kumimoji="1" lang="ja-JP" altLang="en-US" sz="1100">
              <a:latin typeface="ＭＳ Ｐゴシック" panose="020B0600070205080204" pitchFamily="50" charset="-128"/>
              <a:ea typeface="ＭＳ Ｐゴシック" panose="020B0600070205080204" pitchFamily="50" charset="-128"/>
            </a:rPr>
            <a:t>％増となり、経常経費充当一般財源も増となったことで、経常収支比率は</a:t>
          </a:r>
          <a:r>
            <a:rPr kumimoji="1" lang="en-US" altLang="ja-JP" sz="1100">
              <a:latin typeface="ＭＳ Ｐゴシック" panose="020B0600070205080204" pitchFamily="50" charset="-128"/>
              <a:ea typeface="ＭＳ Ｐゴシック" panose="020B0600070205080204" pitchFamily="50" charset="-128"/>
            </a:rPr>
            <a:t>1.2</a:t>
          </a:r>
          <a:r>
            <a:rPr kumimoji="1" lang="ja-JP" altLang="en-US" sz="1100">
              <a:latin typeface="ＭＳ Ｐゴシック" panose="020B0600070205080204" pitchFamily="50" charset="-128"/>
              <a:ea typeface="ＭＳ Ｐゴシック" panose="020B0600070205080204" pitchFamily="50" charset="-128"/>
            </a:rPr>
            <a:t>ポイント増となった。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今後も大型事業（道の駅整備事業・脱炭素事業等）の起債借入れにより公債費は上昇する見込みであるため、償還期間を長くするなど公債費の平準化に努める。</a:t>
          </a: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5BE0D374-81AB-4B45-897B-0382234BA48B}"/>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6C99CF33-4302-4E60-B097-1BC7AA6B9B9F}"/>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DC904831-889C-444B-BB5D-5B6B8ABFD0BB}"/>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F58E7B12-FAFB-4EFD-9DFE-EECF93CF52C4}"/>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A823720E-5C74-49F3-861D-27A081BA3328}"/>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A27B388A-1D2C-43EB-9409-0025ECE08FD8}"/>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F29FCD95-DF02-4B71-9DFC-EE8A2A7310BF}"/>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830781E5-4536-40A2-8B46-C6094AE59486}"/>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38BBB0BF-F0C4-4EDD-AB2A-77F95637DB83}"/>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EDCBEDEC-FB7F-4681-A076-924FE919269D}"/>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795FCB9A-EEA0-456F-BE3E-516AAA561C9C}"/>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DD772EA-FF5A-4FF4-9D1D-D2D72C7430A6}"/>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3CEEEFFD-D18C-42BD-9D81-A4765564288D}"/>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D79D4448-DAF4-47B5-B96A-56FB33D998B4}"/>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BE0D7B84-3FB6-40BE-8E67-62B986761553}"/>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39370</xdr:rowOff>
    </xdr:to>
    <xdr:cxnSp macro="">
      <xdr:nvCxnSpPr>
        <xdr:cNvPr id="359" name="直線コネクタ 358">
          <a:extLst>
            <a:ext uri="{FF2B5EF4-FFF2-40B4-BE49-F238E27FC236}">
              <a16:creationId xmlns:a16="http://schemas.microsoft.com/office/drawing/2014/main" id="{03E6A269-33EE-4275-A7A7-69129A8C3E3C}"/>
            </a:ext>
          </a:extLst>
        </xdr:cNvPr>
        <xdr:cNvCxnSpPr/>
      </xdr:nvCxnSpPr>
      <xdr:spPr>
        <a:xfrm flipV="1">
          <a:off x="4826000" y="12509500"/>
          <a:ext cx="0" cy="1245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11447</xdr:rowOff>
    </xdr:from>
    <xdr:ext cx="762000" cy="259045"/>
    <xdr:sp macro="" textlink="">
      <xdr:nvSpPr>
        <xdr:cNvPr id="360" name="公債費最小値テキスト">
          <a:extLst>
            <a:ext uri="{FF2B5EF4-FFF2-40B4-BE49-F238E27FC236}">
              <a16:creationId xmlns:a16="http://schemas.microsoft.com/office/drawing/2014/main" id="{F34AFEAD-A11A-4351-AF3A-46322B34947F}"/>
            </a:ext>
          </a:extLst>
        </xdr:cNvPr>
        <xdr:cNvSpPr txBox="1"/>
      </xdr:nvSpPr>
      <xdr:spPr>
        <a:xfrm>
          <a:off x="4914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39370</xdr:rowOff>
    </xdr:from>
    <xdr:to>
      <xdr:col>24</xdr:col>
      <xdr:colOff>114300</xdr:colOff>
      <xdr:row>80</xdr:row>
      <xdr:rowOff>39370</xdr:rowOff>
    </xdr:to>
    <xdr:cxnSp macro="">
      <xdr:nvCxnSpPr>
        <xdr:cNvPr id="361" name="直線コネクタ 360">
          <a:extLst>
            <a:ext uri="{FF2B5EF4-FFF2-40B4-BE49-F238E27FC236}">
              <a16:creationId xmlns:a16="http://schemas.microsoft.com/office/drawing/2014/main" id="{7BAFB960-1415-4184-814B-5A8AF8EFD494}"/>
            </a:ext>
          </a:extLst>
        </xdr:cNvPr>
        <xdr:cNvCxnSpPr/>
      </xdr:nvCxnSpPr>
      <xdr:spPr>
        <a:xfrm>
          <a:off x="4737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2" name="公債費最大値テキスト">
          <a:extLst>
            <a:ext uri="{FF2B5EF4-FFF2-40B4-BE49-F238E27FC236}">
              <a16:creationId xmlns:a16="http://schemas.microsoft.com/office/drawing/2014/main" id="{DBCEF5AB-85E8-4195-AAEA-BFFBA41E2559}"/>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3" name="直線コネクタ 362">
          <a:extLst>
            <a:ext uri="{FF2B5EF4-FFF2-40B4-BE49-F238E27FC236}">
              <a16:creationId xmlns:a16="http://schemas.microsoft.com/office/drawing/2014/main" id="{F5A94F86-FF6B-4587-9625-E9350C32CB21}"/>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5080</xdr:rowOff>
    </xdr:from>
    <xdr:to>
      <xdr:col>24</xdr:col>
      <xdr:colOff>25400</xdr:colOff>
      <xdr:row>78</xdr:row>
      <xdr:rowOff>50800</xdr:rowOff>
    </xdr:to>
    <xdr:cxnSp macro="">
      <xdr:nvCxnSpPr>
        <xdr:cNvPr id="364" name="直線コネクタ 363">
          <a:extLst>
            <a:ext uri="{FF2B5EF4-FFF2-40B4-BE49-F238E27FC236}">
              <a16:creationId xmlns:a16="http://schemas.microsoft.com/office/drawing/2014/main" id="{7F83C594-41B7-4B62-8E05-6D8940BDF43B}"/>
            </a:ext>
          </a:extLst>
        </xdr:cNvPr>
        <xdr:cNvCxnSpPr/>
      </xdr:nvCxnSpPr>
      <xdr:spPr>
        <a:xfrm>
          <a:off x="3987800" y="1337818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104157</xdr:rowOff>
    </xdr:from>
    <xdr:ext cx="762000" cy="259045"/>
    <xdr:sp macro="" textlink="">
      <xdr:nvSpPr>
        <xdr:cNvPr id="365" name="公債費平均値テキスト">
          <a:extLst>
            <a:ext uri="{FF2B5EF4-FFF2-40B4-BE49-F238E27FC236}">
              <a16:creationId xmlns:a16="http://schemas.microsoft.com/office/drawing/2014/main" id="{D57D56E9-50B1-44DC-BD0C-BC13618B9481}"/>
            </a:ext>
          </a:extLst>
        </xdr:cNvPr>
        <xdr:cNvSpPr txBox="1"/>
      </xdr:nvSpPr>
      <xdr:spPr>
        <a:xfrm>
          <a:off x="4914900" y="129629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87630</xdr:rowOff>
    </xdr:from>
    <xdr:to>
      <xdr:col>24</xdr:col>
      <xdr:colOff>76200</xdr:colOff>
      <xdr:row>77</xdr:row>
      <xdr:rowOff>17780</xdr:rowOff>
    </xdr:to>
    <xdr:sp macro="" textlink="">
      <xdr:nvSpPr>
        <xdr:cNvPr id="366" name="フローチャート: 判断 365">
          <a:extLst>
            <a:ext uri="{FF2B5EF4-FFF2-40B4-BE49-F238E27FC236}">
              <a16:creationId xmlns:a16="http://schemas.microsoft.com/office/drawing/2014/main" id="{D74F9EDD-ECAC-4490-8D80-0BED70943800}"/>
            </a:ext>
          </a:extLst>
        </xdr:cNvPr>
        <xdr:cNvSpPr/>
      </xdr:nvSpPr>
      <xdr:spPr>
        <a:xfrm>
          <a:off x="4775200" y="1311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88900</xdr:rowOff>
    </xdr:from>
    <xdr:to>
      <xdr:col>19</xdr:col>
      <xdr:colOff>187325</xdr:colOff>
      <xdr:row>78</xdr:row>
      <xdr:rowOff>5080</xdr:rowOff>
    </xdr:to>
    <xdr:cxnSp macro="">
      <xdr:nvCxnSpPr>
        <xdr:cNvPr id="367" name="直線コネクタ 366">
          <a:extLst>
            <a:ext uri="{FF2B5EF4-FFF2-40B4-BE49-F238E27FC236}">
              <a16:creationId xmlns:a16="http://schemas.microsoft.com/office/drawing/2014/main" id="{588B96B9-7DBA-4F4B-A13F-94338521922E}"/>
            </a:ext>
          </a:extLst>
        </xdr:cNvPr>
        <xdr:cNvCxnSpPr/>
      </xdr:nvCxnSpPr>
      <xdr:spPr>
        <a:xfrm>
          <a:off x="3098800" y="13290550"/>
          <a:ext cx="889000" cy="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45720</xdr:rowOff>
    </xdr:from>
    <xdr:to>
      <xdr:col>20</xdr:col>
      <xdr:colOff>38100</xdr:colOff>
      <xdr:row>76</xdr:row>
      <xdr:rowOff>147320</xdr:rowOff>
    </xdr:to>
    <xdr:sp macro="" textlink="">
      <xdr:nvSpPr>
        <xdr:cNvPr id="368" name="フローチャート: 判断 367">
          <a:extLst>
            <a:ext uri="{FF2B5EF4-FFF2-40B4-BE49-F238E27FC236}">
              <a16:creationId xmlns:a16="http://schemas.microsoft.com/office/drawing/2014/main" id="{797F5C3F-471B-4E94-83A6-714ACDBDDDCF}"/>
            </a:ext>
          </a:extLst>
        </xdr:cNvPr>
        <xdr:cNvSpPr/>
      </xdr:nvSpPr>
      <xdr:spPr>
        <a:xfrm>
          <a:off x="3937000" y="1307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157497</xdr:rowOff>
    </xdr:from>
    <xdr:ext cx="736600" cy="259045"/>
    <xdr:sp macro="" textlink="">
      <xdr:nvSpPr>
        <xdr:cNvPr id="369" name="テキスト ボックス 368">
          <a:extLst>
            <a:ext uri="{FF2B5EF4-FFF2-40B4-BE49-F238E27FC236}">
              <a16:creationId xmlns:a16="http://schemas.microsoft.com/office/drawing/2014/main" id="{8CD316AB-3F63-4DA4-9AD0-08FEB1F1F94B}"/>
            </a:ext>
          </a:extLst>
        </xdr:cNvPr>
        <xdr:cNvSpPr txBox="1"/>
      </xdr:nvSpPr>
      <xdr:spPr>
        <a:xfrm>
          <a:off x="3606800" y="12844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5080</xdr:rowOff>
    </xdr:from>
    <xdr:to>
      <xdr:col>15</xdr:col>
      <xdr:colOff>98425</xdr:colOff>
      <xdr:row>77</xdr:row>
      <xdr:rowOff>88900</xdr:rowOff>
    </xdr:to>
    <xdr:cxnSp macro="">
      <xdr:nvCxnSpPr>
        <xdr:cNvPr id="370" name="直線コネクタ 369">
          <a:extLst>
            <a:ext uri="{FF2B5EF4-FFF2-40B4-BE49-F238E27FC236}">
              <a16:creationId xmlns:a16="http://schemas.microsoft.com/office/drawing/2014/main" id="{D8DE6DFC-BD72-4D56-8E1D-F4CC4C9A9DEE}"/>
            </a:ext>
          </a:extLst>
        </xdr:cNvPr>
        <xdr:cNvCxnSpPr/>
      </xdr:nvCxnSpPr>
      <xdr:spPr>
        <a:xfrm>
          <a:off x="2209800" y="1320673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15239</xdr:rowOff>
    </xdr:from>
    <xdr:to>
      <xdr:col>15</xdr:col>
      <xdr:colOff>149225</xdr:colOff>
      <xdr:row>76</xdr:row>
      <xdr:rowOff>116839</xdr:rowOff>
    </xdr:to>
    <xdr:sp macro="" textlink="">
      <xdr:nvSpPr>
        <xdr:cNvPr id="371" name="フローチャート: 判断 370">
          <a:extLst>
            <a:ext uri="{FF2B5EF4-FFF2-40B4-BE49-F238E27FC236}">
              <a16:creationId xmlns:a16="http://schemas.microsoft.com/office/drawing/2014/main" id="{4BDCD960-5226-4BBB-B7CB-C8E42B193595}"/>
            </a:ext>
          </a:extLst>
        </xdr:cNvPr>
        <xdr:cNvSpPr/>
      </xdr:nvSpPr>
      <xdr:spPr>
        <a:xfrm>
          <a:off x="3048000" y="13045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127017</xdr:rowOff>
    </xdr:from>
    <xdr:ext cx="762000" cy="259045"/>
    <xdr:sp macro="" textlink="">
      <xdr:nvSpPr>
        <xdr:cNvPr id="372" name="テキスト ボックス 371">
          <a:extLst>
            <a:ext uri="{FF2B5EF4-FFF2-40B4-BE49-F238E27FC236}">
              <a16:creationId xmlns:a16="http://schemas.microsoft.com/office/drawing/2014/main" id="{AD8F2373-B086-4962-B1DC-FD19C253C375}"/>
            </a:ext>
          </a:extLst>
        </xdr:cNvPr>
        <xdr:cNvSpPr txBox="1"/>
      </xdr:nvSpPr>
      <xdr:spPr>
        <a:xfrm>
          <a:off x="2717800" y="12814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5080</xdr:rowOff>
    </xdr:from>
    <xdr:to>
      <xdr:col>11</xdr:col>
      <xdr:colOff>9525</xdr:colOff>
      <xdr:row>77</xdr:row>
      <xdr:rowOff>46989</xdr:rowOff>
    </xdr:to>
    <xdr:cxnSp macro="">
      <xdr:nvCxnSpPr>
        <xdr:cNvPr id="373" name="直線コネクタ 372">
          <a:extLst>
            <a:ext uri="{FF2B5EF4-FFF2-40B4-BE49-F238E27FC236}">
              <a16:creationId xmlns:a16="http://schemas.microsoft.com/office/drawing/2014/main" id="{DEE03F34-25E6-463A-8EA7-ECAD16CF5294}"/>
            </a:ext>
          </a:extLst>
        </xdr:cNvPr>
        <xdr:cNvCxnSpPr/>
      </xdr:nvCxnSpPr>
      <xdr:spPr>
        <a:xfrm flipV="1">
          <a:off x="1320800" y="13206730"/>
          <a:ext cx="88900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110489</xdr:rowOff>
    </xdr:from>
    <xdr:to>
      <xdr:col>11</xdr:col>
      <xdr:colOff>60325</xdr:colOff>
      <xdr:row>77</xdr:row>
      <xdr:rowOff>40639</xdr:rowOff>
    </xdr:to>
    <xdr:sp macro="" textlink="">
      <xdr:nvSpPr>
        <xdr:cNvPr id="374" name="フローチャート: 判断 373">
          <a:extLst>
            <a:ext uri="{FF2B5EF4-FFF2-40B4-BE49-F238E27FC236}">
              <a16:creationId xmlns:a16="http://schemas.microsoft.com/office/drawing/2014/main" id="{131135EB-9111-4CBA-8AD0-83F7278A0040}"/>
            </a:ext>
          </a:extLst>
        </xdr:cNvPr>
        <xdr:cNvSpPr/>
      </xdr:nvSpPr>
      <xdr:spPr>
        <a:xfrm>
          <a:off x="2159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50817</xdr:rowOff>
    </xdr:from>
    <xdr:ext cx="762000" cy="259045"/>
    <xdr:sp macro="" textlink="">
      <xdr:nvSpPr>
        <xdr:cNvPr id="375" name="テキスト ボックス 374">
          <a:extLst>
            <a:ext uri="{FF2B5EF4-FFF2-40B4-BE49-F238E27FC236}">
              <a16:creationId xmlns:a16="http://schemas.microsoft.com/office/drawing/2014/main" id="{C7361BF4-3472-4164-AB89-4750F6686DBA}"/>
            </a:ext>
          </a:extLst>
        </xdr:cNvPr>
        <xdr:cNvSpPr txBox="1"/>
      </xdr:nvSpPr>
      <xdr:spPr>
        <a:xfrm>
          <a:off x="1828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118111</xdr:rowOff>
    </xdr:from>
    <xdr:to>
      <xdr:col>6</xdr:col>
      <xdr:colOff>171450</xdr:colOff>
      <xdr:row>77</xdr:row>
      <xdr:rowOff>48261</xdr:rowOff>
    </xdr:to>
    <xdr:sp macro="" textlink="">
      <xdr:nvSpPr>
        <xdr:cNvPr id="376" name="フローチャート: 判断 375">
          <a:extLst>
            <a:ext uri="{FF2B5EF4-FFF2-40B4-BE49-F238E27FC236}">
              <a16:creationId xmlns:a16="http://schemas.microsoft.com/office/drawing/2014/main" id="{66AE0C51-E4A5-4E44-8419-CB7E771D7916}"/>
            </a:ext>
          </a:extLst>
        </xdr:cNvPr>
        <xdr:cNvSpPr/>
      </xdr:nvSpPr>
      <xdr:spPr>
        <a:xfrm>
          <a:off x="1270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58437</xdr:rowOff>
    </xdr:from>
    <xdr:ext cx="762000" cy="259045"/>
    <xdr:sp macro="" textlink="">
      <xdr:nvSpPr>
        <xdr:cNvPr id="377" name="テキスト ボックス 376">
          <a:extLst>
            <a:ext uri="{FF2B5EF4-FFF2-40B4-BE49-F238E27FC236}">
              <a16:creationId xmlns:a16="http://schemas.microsoft.com/office/drawing/2014/main" id="{912EA13A-17F9-4D00-A445-C05CC61EC263}"/>
            </a:ext>
          </a:extLst>
        </xdr:cNvPr>
        <xdr:cNvSpPr txBox="1"/>
      </xdr:nvSpPr>
      <xdr:spPr>
        <a:xfrm>
          <a:off x="939800" y="12917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F46AE25C-09EF-4C34-BE54-AAB7826744A9}"/>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E2AF9C0E-C702-469B-9787-0553ECF8E313}"/>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11B40E0D-8D0E-4E97-B877-ACD0685621FB}"/>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E195658A-A4AF-43FC-8796-E0BEF1FF038E}"/>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A83427AB-B187-47A0-9159-F09933DA2F27}"/>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0</xdr:rowOff>
    </xdr:from>
    <xdr:to>
      <xdr:col>24</xdr:col>
      <xdr:colOff>76200</xdr:colOff>
      <xdr:row>78</xdr:row>
      <xdr:rowOff>101600</xdr:rowOff>
    </xdr:to>
    <xdr:sp macro="" textlink="">
      <xdr:nvSpPr>
        <xdr:cNvPr id="383" name="楕円 382">
          <a:extLst>
            <a:ext uri="{FF2B5EF4-FFF2-40B4-BE49-F238E27FC236}">
              <a16:creationId xmlns:a16="http://schemas.microsoft.com/office/drawing/2014/main" id="{7651E620-447E-4E64-8581-3A27B7D21DB7}"/>
            </a:ext>
          </a:extLst>
        </xdr:cNvPr>
        <xdr:cNvSpPr/>
      </xdr:nvSpPr>
      <xdr:spPr>
        <a:xfrm>
          <a:off x="4775200" y="1337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143527</xdr:rowOff>
    </xdr:from>
    <xdr:ext cx="762000" cy="259045"/>
    <xdr:sp macro="" textlink="">
      <xdr:nvSpPr>
        <xdr:cNvPr id="384" name="公債費該当値テキスト">
          <a:extLst>
            <a:ext uri="{FF2B5EF4-FFF2-40B4-BE49-F238E27FC236}">
              <a16:creationId xmlns:a16="http://schemas.microsoft.com/office/drawing/2014/main" id="{B1E5C494-AA17-44E2-87CA-FC121A17EB4D}"/>
            </a:ext>
          </a:extLst>
        </xdr:cNvPr>
        <xdr:cNvSpPr txBox="1"/>
      </xdr:nvSpPr>
      <xdr:spPr>
        <a:xfrm>
          <a:off x="4914900" y="1334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125730</xdr:rowOff>
    </xdr:from>
    <xdr:to>
      <xdr:col>20</xdr:col>
      <xdr:colOff>38100</xdr:colOff>
      <xdr:row>78</xdr:row>
      <xdr:rowOff>55880</xdr:rowOff>
    </xdr:to>
    <xdr:sp macro="" textlink="">
      <xdr:nvSpPr>
        <xdr:cNvPr id="385" name="楕円 384">
          <a:extLst>
            <a:ext uri="{FF2B5EF4-FFF2-40B4-BE49-F238E27FC236}">
              <a16:creationId xmlns:a16="http://schemas.microsoft.com/office/drawing/2014/main" id="{58BD0639-8CDB-4859-A41F-FBC65CD70AD7}"/>
            </a:ext>
          </a:extLst>
        </xdr:cNvPr>
        <xdr:cNvSpPr/>
      </xdr:nvSpPr>
      <xdr:spPr>
        <a:xfrm>
          <a:off x="3937000" y="1332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40657</xdr:rowOff>
    </xdr:from>
    <xdr:ext cx="736600" cy="259045"/>
    <xdr:sp macro="" textlink="">
      <xdr:nvSpPr>
        <xdr:cNvPr id="386" name="テキスト ボックス 385">
          <a:extLst>
            <a:ext uri="{FF2B5EF4-FFF2-40B4-BE49-F238E27FC236}">
              <a16:creationId xmlns:a16="http://schemas.microsoft.com/office/drawing/2014/main" id="{D0C7233A-6229-442D-963F-298556370187}"/>
            </a:ext>
          </a:extLst>
        </xdr:cNvPr>
        <xdr:cNvSpPr txBox="1"/>
      </xdr:nvSpPr>
      <xdr:spPr>
        <a:xfrm>
          <a:off x="3606800" y="13413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38100</xdr:rowOff>
    </xdr:from>
    <xdr:to>
      <xdr:col>15</xdr:col>
      <xdr:colOff>149225</xdr:colOff>
      <xdr:row>77</xdr:row>
      <xdr:rowOff>139700</xdr:rowOff>
    </xdr:to>
    <xdr:sp macro="" textlink="">
      <xdr:nvSpPr>
        <xdr:cNvPr id="387" name="楕円 386">
          <a:extLst>
            <a:ext uri="{FF2B5EF4-FFF2-40B4-BE49-F238E27FC236}">
              <a16:creationId xmlns:a16="http://schemas.microsoft.com/office/drawing/2014/main" id="{C04171C2-173C-42C1-8352-FEFADB72A58C}"/>
            </a:ext>
          </a:extLst>
        </xdr:cNvPr>
        <xdr:cNvSpPr/>
      </xdr:nvSpPr>
      <xdr:spPr>
        <a:xfrm>
          <a:off x="3048000" y="1323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124477</xdr:rowOff>
    </xdr:from>
    <xdr:ext cx="762000" cy="259045"/>
    <xdr:sp macro="" textlink="">
      <xdr:nvSpPr>
        <xdr:cNvPr id="388" name="テキスト ボックス 387">
          <a:extLst>
            <a:ext uri="{FF2B5EF4-FFF2-40B4-BE49-F238E27FC236}">
              <a16:creationId xmlns:a16="http://schemas.microsoft.com/office/drawing/2014/main" id="{8C0F8A05-E60C-4007-B83A-6A0280BD3249}"/>
            </a:ext>
          </a:extLst>
        </xdr:cNvPr>
        <xdr:cNvSpPr txBox="1"/>
      </xdr:nvSpPr>
      <xdr:spPr>
        <a:xfrm>
          <a:off x="2717800" y="13326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125730</xdr:rowOff>
    </xdr:from>
    <xdr:to>
      <xdr:col>11</xdr:col>
      <xdr:colOff>60325</xdr:colOff>
      <xdr:row>77</xdr:row>
      <xdr:rowOff>55880</xdr:rowOff>
    </xdr:to>
    <xdr:sp macro="" textlink="">
      <xdr:nvSpPr>
        <xdr:cNvPr id="389" name="楕円 388">
          <a:extLst>
            <a:ext uri="{FF2B5EF4-FFF2-40B4-BE49-F238E27FC236}">
              <a16:creationId xmlns:a16="http://schemas.microsoft.com/office/drawing/2014/main" id="{B7B6F813-5639-4AFA-9D3F-BAC09B35C333}"/>
            </a:ext>
          </a:extLst>
        </xdr:cNvPr>
        <xdr:cNvSpPr/>
      </xdr:nvSpPr>
      <xdr:spPr>
        <a:xfrm>
          <a:off x="2159000" y="1315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40657</xdr:rowOff>
    </xdr:from>
    <xdr:ext cx="762000" cy="259045"/>
    <xdr:sp macro="" textlink="">
      <xdr:nvSpPr>
        <xdr:cNvPr id="390" name="テキスト ボックス 389">
          <a:extLst>
            <a:ext uri="{FF2B5EF4-FFF2-40B4-BE49-F238E27FC236}">
              <a16:creationId xmlns:a16="http://schemas.microsoft.com/office/drawing/2014/main" id="{059F1675-E811-48D9-9F14-30D490922B09}"/>
            </a:ext>
          </a:extLst>
        </xdr:cNvPr>
        <xdr:cNvSpPr txBox="1"/>
      </xdr:nvSpPr>
      <xdr:spPr>
        <a:xfrm>
          <a:off x="1828800" y="13242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167639</xdr:rowOff>
    </xdr:from>
    <xdr:to>
      <xdr:col>6</xdr:col>
      <xdr:colOff>171450</xdr:colOff>
      <xdr:row>77</xdr:row>
      <xdr:rowOff>97789</xdr:rowOff>
    </xdr:to>
    <xdr:sp macro="" textlink="">
      <xdr:nvSpPr>
        <xdr:cNvPr id="391" name="楕円 390">
          <a:extLst>
            <a:ext uri="{FF2B5EF4-FFF2-40B4-BE49-F238E27FC236}">
              <a16:creationId xmlns:a16="http://schemas.microsoft.com/office/drawing/2014/main" id="{5C8AE0E3-409D-4415-8BAD-BE9A306657E8}"/>
            </a:ext>
          </a:extLst>
        </xdr:cNvPr>
        <xdr:cNvSpPr/>
      </xdr:nvSpPr>
      <xdr:spPr>
        <a:xfrm>
          <a:off x="1270000" y="13197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82566</xdr:rowOff>
    </xdr:from>
    <xdr:ext cx="762000" cy="259045"/>
    <xdr:sp macro="" textlink="">
      <xdr:nvSpPr>
        <xdr:cNvPr id="392" name="テキスト ボックス 391">
          <a:extLst>
            <a:ext uri="{FF2B5EF4-FFF2-40B4-BE49-F238E27FC236}">
              <a16:creationId xmlns:a16="http://schemas.microsoft.com/office/drawing/2014/main" id="{70D8E174-6435-4F10-9967-45AF7CE5390C}"/>
            </a:ext>
          </a:extLst>
        </xdr:cNvPr>
        <xdr:cNvSpPr txBox="1"/>
      </xdr:nvSpPr>
      <xdr:spPr>
        <a:xfrm>
          <a:off x="939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7774ACF1-15C3-4686-A34D-EBA2091D3A11}"/>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580449D1-568D-4106-9904-0B4FA5F4B015}"/>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82BB61B5-B448-4BF2-B7CE-D96478C18337}"/>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48F860CD-8D8D-46CB-9938-9D6733CF4499}"/>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FA409E05-8941-40DD-9E17-0DA26A4526F5}"/>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9BCE45BA-5808-4B0F-A345-151249CA3913}"/>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DC4A0E30-D0B5-46C9-BE6D-A8FC195DB029}"/>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B8BDE523-1A9F-49A3-907E-66DB68493E3A}"/>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6AA6B1A7-0A98-464F-9A73-14D93DE1D19B}"/>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7A34B79C-976E-4E97-AA2E-7CDB0D596A4A}"/>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DFD1D17E-05EF-4098-988A-01B593EF8AD6}"/>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経常収支比率は前年度と比較して扶助費で</a:t>
          </a:r>
          <a:r>
            <a:rPr kumimoji="1" lang="en-US" altLang="ja-JP" sz="1300">
              <a:latin typeface="ＭＳ Ｐゴシック" panose="020B0600070205080204" pitchFamily="50" charset="-128"/>
              <a:ea typeface="ＭＳ Ｐゴシック" panose="020B0600070205080204" pitchFamily="50" charset="-128"/>
            </a:rPr>
            <a:t>0.4</a:t>
          </a:r>
          <a:r>
            <a:rPr kumimoji="1" lang="ja-JP" altLang="en-US" sz="1300">
              <a:latin typeface="ＭＳ Ｐゴシック" panose="020B0600070205080204" pitchFamily="50" charset="-128"/>
              <a:ea typeface="ＭＳ Ｐゴシック" panose="020B0600070205080204" pitchFamily="50" charset="-128"/>
            </a:rPr>
            <a:t>ポイント増、物件費で</a:t>
          </a:r>
          <a:r>
            <a:rPr kumimoji="1" lang="en-US" altLang="ja-JP" sz="1300">
              <a:latin typeface="ＭＳ Ｐゴシック" panose="020B0600070205080204" pitchFamily="50" charset="-128"/>
              <a:ea typeface="ＭＳ Ｐゴシック" panose="020B0600070205080204" pitchFamily="50" charset="-128"/>
            </a:rPr>
            <a:t>3.9</a:t>
          </a:r>
          <a:r>
            <a:rPr kumimoji="1" lang="ja-JP" altLang="en-US" sz="1300">
              <a:latin typeface="ＭＳ Ｐゴシック" panose="020B0600070205080204" pitchFamily="50" charset="-128"/>
              <a:ea typeface="ＭＳ Ｐゴシック" panose="020B0600070205080204" pitchFamily="50" charset="-128"/>
            </a:rPr>
            <a:t>ポイント増、補助費等で</a:t>
          </a:r>
          <a:r>
            <a:rPr kumimoji="1" lang="en-US" altLang="ja-JP" sz="1300">
              <a:latin typeface="ＭＳ Ｐゴシック" panose="020B0600070205080204" pitchFamily="50" charset="-128"/>
              <a:ea typeface="ＭＳ Ｐゴシック" panose="020B0600070205080204" pitchFamily="50" charset="-128"/>
            </a:rPr>
            <a:t>3.3</a:t>
          </a:r>
          <a:r>
            <a:rPr kumimoji="1" lang="ja-JP" altLang="en-US" sz="1300">
              <a:latin typeface="ＭＳ Ｐゴシック" panose="020B0600070205080204" pitchFamily="50" charset="-128"/>
              <a:ea typeface="ＭＳ Ｐゴシック" panose="020B0600070205080204" pitchFamily="50" charset="-128"/>
            </a:rPr>
            <a:t>ポイント減となった。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全体的な経常経費充当一般財源の増により、公債費以外の経常収支比率は</a:t>
          </a:r>
          <a:r>
            <a:rPr kumimoji="1" lang="en-US" altLang="ja-JP" sz="1300">
              <a:latin typeface="ＭＳ Ｐゴシック" panose="020B0600070205080204" pitchFamily="50" charset="-128"/>
              <a:ea typeface="ＭＳ Ｐゴシック" panose="020B0600070205080204" pitchFamily="50" charset="-128"/>
            </a:rPr>
            <a:t>4.9</a:t>
          </a:r>
          <a:r>
            <a:rPr kumimoji="1" lang="ja-JP" altLang="en-US" sz="1300">
              <a:latin typeface="ＭＳ Ｐゴシック" panose="020B0600070205080204" pitchFamily="50" charset="-128"/>
              <a:ea typeface="ＭＳ Ｐゴシック" panose="020B0600070205080204" pitchFamily="50" charset="-128"/>
            </a:rPr>
            <a:t>％増となった。</a:t>
          </a:r>
          <a:endParaRPr kumimoji="1" lang="en-US" altLang="ja-JP" sz="1300">
            <a:latin typeface="ＭＳ Ｐゴシック" panose="020B0600070205080204" pitchFamily="50" charset="-128"/>
            <a:ea typeface="ＭＳ Ｐゴシック" panose="020B0600070205080204" pitchFamily="50" charset="-128"/>
          </a:endParaRPr>
        </a:p>
        <a:p>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A5D9635B-A3AC-4444-B696-3BA3340BF12D}"/>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4625E3B9-8C9E-4CCB-92CB-4D770FECB825}"/>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1A0D5244-8E28-4E02-92DD-0E9E8571F78A}"/>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7" name="直線コネクタ 406">
          <a:extLst>
            <a:ext uri="{FF2B5EF4-FFF2-40B4-BE49-F238E27FC236}">
              <a16:creationId xmlns:a16="http://schemas.microsoft.com/office/drawing/2014/main" id="{F9C83A39-1CFF-4608-B6B1-D3C78D621285}"/>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8" name="テキスト ボックス 407">
          <a:extLst>
            <a:ext uri="{FF2B5EF4-FFF2-40B4-BE49-F238E27FC236}">
              <a16:creationId xmlns:a16="http://schemas.microsoft.com/office/drawing/2014/main" id="{D543D23C-5347-4C9E-9F7C-962F8AFA2C9A}"/>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9" name="直線コネクタ 408">
          <a:extLst>
            <a:ext uri="{FF2B5EF4-FFF2-40B4-BE49-F238E27FC236}">
              <a16:creationId xmlns:a16="http://schemas.microsoft.com/office/drawing/2014/main" id="{6600C698-3CF4-4C66-AB93-98BF33251492}"/>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0" name="テキスト ボックス 409">
          <a:extLst>
            <a:ext uri="{FF2B5EF4-FFF2-40B4-BE49-F238E27FC236}">
              <a16:creationId xmlns:a16="http://schemas.microsoft.com/office/drawing/2014/main" id="{5B55C2D2-44EF-4145-9522-F941FF6A9BEF}"/>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1" name="直線コネクタ 410">
          <a:extLst>
            <a:ext uri="{FF2B5EF4-FFF2-40B4-BE49-F238E27FC236}">
              <a16:creationId xmlns:a16="http://schemas.microsoft.com/office/drawing/2014/main" id="{57754245-FECA-4E53-A7ED-9675270982E5}"/>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2" name="テキスト ボックス 411">
          <a:extLst>
            <a:ext uri="{FF2B5EF4-FFF2-40B4-BE49-F238E27FC236}">
              <a16:creationId xmlns:a16="http://schemas.microsoft.com/office/drawing/2014/main" id="{6A1CDE84-EE9D-4754-9C68-D34632B46282}"/>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3" name="直線コネクタ 412">
          <a:extLst>
            <a:ext uri="{FF2B5EF4-FFF2-40B4-BE49-F238E27FC236}">
              <a16:creationId xmlns:a16="http://schemas.microsoft.com/office/drawing/2014/main" id="{9F7B6B9B-E914-4878-BA2D-2352965F161F}"/>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4" name="テキスト ボックス 413">
          <a:extLst>
            <a:ext uri="{FF2B5EF4-FFF2-40B4-BE49-F238E27FC236}">
              <a16:creationId xmlns:a16="http://schemas.microsoft.com/office/drawing/2014/main" id="{BA0F3847-2616-4FA6-9525-37D9681F3E59}"/>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5" name="直線コネクタ 414">
          <a:extLst>
            <a:ext uri="{FF2B5EF4-FFF2-40B4-BE49-F238E27FC236}">
              <a16:creationId xmlns:a16="http://schemas.microsoft.com/office/drawing/2014/main" id="{ECE0541A-6C89-4D8F-B206-649AAB13C9F7}"/>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6" name="テキスト ボックス 415">
          <a:extLst>
            <a:ext uri="{FF2B5EF4-FFF2-40B4-BE49-F238E27FC236}">
              <a16:creationId xmlns:a16="http://schemas.microsoft.com/office/drawing/2014/main" id="{85BE960B-EF73-43CA-996E-1D0D7CE5A637}"/>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7" name="直線コネクタ 416">
          <a:extLst>
            <a:ext uri="{FF2B5EF4-FFF2-40B4-BE49-F238E27FC236}">
              <a16:creationId xmlns:a16="http://schemas.microsoft.com/office/drawing/2014/main" id="{AFC62519-7334-461F-92B3-04F7D22F843C}"/>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8" name="テキスト ボックス 417">
          <a:extLst>
            <a:ext uri="{FF2B5EF4-FFF2-40B4-BE49-F238E27FC236}">
              <a16:creationId xmlns:a16="http://schemas.microsoft.com/office/drawing/2014/main" id="{24CDA861-B330-4BC5-B673-24C257C9A233}"/>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9" name="公債費以外グラフ枠">
          <a:extLst>
            <a:ext uri="{FF2B5EF4-FFF2-40B4-BE49-F238E27FC236}">
              <a16:creationId xmlns:a16="http://schemas.microsoft.com/office/drawing/2014/main" id="{4115AB93-3094-4DEF-B3C3-CF98B8D7DC3D}"/>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5080</xdr:rowOff>
    </xdr:from>
    <xdr:to>
      <xdr:col>82</xdr:col>
      <xdr:colOff>107950</xdr:colOff>
      <xdr:row>81</xdr:row>
      <xdr:rowOff>100330</xdr:rowOff>
    </xdr:to>
    <xdr:cxnSp macro="">
      <xdr:nvCxnSpPr>
        <xdr:cNvPr id="420" name="直線コネクタ 419">
          <a:extLst>
            <a:ext uri="{FF2B5EF4-FFF2-40B4-BE49-F238E27FC236}">
              <a16:creationId xmlns:a16="http://schemas.microsoft.com/office/drawing/2014/main" id="{AEA9FD72-6E07-4B5B-9FFC-AAEB27B82D68}"/>
            </a:ext>
          </a:extLst>
        </xdr:cNvPr>
        <xdr:cNvCxnSpPr/>
      </xdr:nvCxnSpPr>
      <xdr:spPr>
        <a:xfrm flipV="1">
          <a:off x="16510000" y="12520930"/>
          <a:ext cx="0" cy="14668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72407</xdr:rowOff>
    </xdr:from>
    <xdr:ext cx="762000" cy="259045"/>
    <xdr:sp macro="" textlink="">
      <xdr:nvSpPr>
        <xdr:cNvPr id="421" name="公債費以外最小値テキスト">
          <a:extLst>
            <a:ext uri="{FF2B5EF4-FFF2-40B4-BE49-F238E27FC236}">
              <a16:creationId xmlns:a16="http://schemas.microsoft.com/office/drawing/2014/main" id="{60F549D6-1B9D-4E05-9E12-6FE0CE70ECBD}"/>
            </a:ext>
          </a:extLst>
        </xdr:cNvPr>
        <xdr:cNvSpPr txBox="1"/>
      </xdr:nvSpPr>
      <xdr:spPr>
        <a:xfrm>
          <a:off x="16598900" y="13959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100330</xdr:rowOff>
    </xdr:from>
    <xdr:to>
      <xdr:col>82</xdr:col>
      <xdr:colOff>196850</xdr:colOff>
      <xdr:row>81</xdr:row>
      <xdr:rowOff>100330</xdr:rowOff>
    </xdr:to>
    <xdr:cxnSp macro="">
      <xdr:nvCxnSpPr>
        <xdr:cNvPr id="422" name="直線コネクタ 421">
          <a:extLst>
            <a:ext uri="{FF2B5EF4-FFF2-40B4-BE49-F238E27FC236}">
              <a16:creationId xmlns:a16="http://schemas.microsoft.com/office/drawing/2014/main" id="{4EA14995-85B0-4CF2-B82B-5F98F9808D35}"/>
            </a:ext>
          </a:extLst>
        </xdr:cNvPr>
        <xdr:cNvCxnSpPr/>
      </xdr:nvCxnSpPr>
      <xdr:spPr>
        <a:xfrm>
          <a:off x="16421100" y="13987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91457</xdr:rowOff>
    </xdr:from>
    <xdr:ext cx="762000" cy="259045"/>
    <xdr:sp macro="" textlink="">
      <xdr:nvSpPr>
        <xdr:cNvPr id="423" name="公債費以外最大値テキスト">
          <a:extLst>
            <a:ext uri="{FF2B5EF4-FFF2-40B4-BE49-F238E27FC236}">
              <a16:creationId xmlns:a16="http://schemas.microsoft.com/office/drawing/2014/main" id="{FB038EA9-4D42-4A1A-85A8-3D2ADA5200C8}"/>
            </a:ext>
          </a:extLst>
        </xdr:cNvPr>
        <xdr:cNvSpPr txBox="1"/>
      </xdr:nvSpPr>
      <xdr:spPr>
        <a:xfrm>
          <a:off x="16598900" y="12264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5080</xdr:rowOff>
    </xdr:from>
    <xdr:to>
      <xdr:col>82</xdr:col>
      <xdr:colOff>196850</xdr:colOff>
      <xdr:row>73</xdr:row>
      <xdr:rowOff>5080</xdr:rowOff>
    </xdr:to>
    <xdr:cxnSp macro="">
      <xdr:nvCxnSpPr>
        <xdr:cNvPr id="424" name="直線コネクタ 423">
          <a:extLst>
            <a:ext uri="{FF2B5EF4-FFF2-40B4-BE49-F238E27FC236}">
              <a16:creationId xmlns:a16="http://schemas.microsoft.com/office/drawing/2014/main" id="{A85CECF5-5090-4703-95C2-0388FE34F4BA}"/>
            </a:ext>
          </a:extLst>
        </xdr:cNvPr>
        <xdr:cNvCxnSpPr/>
      </xdr:nvCxnSpPr>
      <xdr:spPr>
        <a:xfrm>
          <a:off x="16421100" y="12520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138430</xdr:rowOff>
    </xdr:from>
    <xdr:to>
      <xdr:col>82</xdr:col>
      <xdr:colOff>107950</xdr:colOff>
      <xdr:row>76</xdr:row>
      <xdr:rowOff>153670</xdr:rowOff>
    </xdr:to>
    <xdr:cxnSp macro="">
      <xdr:nvCxnSpPr>
        <xdr:cNvPr id="425" name="直線コネクタ 424">
          <a:extLst>
            <a:ext uri="{FF2B5EF4-FFF2-40B4-BE49-F238E27FC236}">
              <a16:creationId xmlns:a16="http://schemas.microsoft.com/office/drawing/2014/main" id="{6AFE5B0E-F392-42F7-81C8-A9C85E560D6A}"/>
            </a:ext>
          </a:extLst>
        </xdr:cNvPr>
        <xdr:cNvCxnSpPr/>
      </xdr:nvCxnSpPr>
      <xdr:spPr>
        <a:xfrm>
          <a:off x="15671800" y="12997180"/>
          <a:ext cx="838200" cy="186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58437</xdr:rowOff>
    </xdr:from>
    <xdr:ext cx="762000" cy="259045"/>
    <xdr:sp macro="" textlink="">
      <xdr:nvSpPr>
        <xdr:cNvPr id="426" name="公債費以外平均値テキスト">
          <a:extLst>
            <a:ext uri="{FF2B5EF4-FFF2-40B4-BE49-F238E27FC236}">
              <a16:creationId xmlns:a16="http://schemas.microsoft.com/office/drawing/2014/main" id="{374AE4C3-D054-4E0A-8DB4-F09D6B054359}"/>
            </a:ext>
          </a:extLst>
        </xdr:cNvPr>
        <xdr:cNvSpPr txBox="1"/>
      </xdr:nvSpPr>
      <xdr:spPr>
        <a:xfrm>
          <a:off x="16598900" y="12917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41911</xdr:rowOff>
    </xdr:from>
    <xdr:to>
      <xdr:col>82</xdr:col>
      <xdr:colOff>158750</xdr:colOff>
      <xdr:row>76</xdr:row>
      <xdr:rowOff>143511</xdr:rowOff>
    </xdr:to>
    <xdr:sp macro="" textlink="">
      <xdr:nvSpPr>
        <xdr:cNvPr id="427" name="フローチャート: 判断 426">
          <a:extLst>
            <a:ext uri="{FF2B5EF4-FFF2-40B4-BE49-F238E27FC236}">
              <a16:creationId xmlns:a16="http://schemas.microsoft.com/office/drawing/2014/main" id="{B45A94CB-7A19-4ECE-AF1E-9087A924AEA1}"/>
            </a:ext>
          </a:extLst>
        </xdr:cNvPr>
        <xdr:cNvSpPr/>
      </xdr:nvSpPr>
      <xdr:spPr>
        <a:xfrm>
          <a:off x="16459200" y="13072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96520</xdr:rowOff>
    </xdr:from>
    <xdr:to>
      <xdr:col>78</xdr:col>
      <xdr:colOff>69850</xdr:colOff>
      <xdr:row>75</xdr:row>
      <xdr:rowOff>138430</xdr:rowOff>
    </xdr:to>
    <xdr:cxnSp macro="">
      <xdr:nvCxnSpPr>
        <xdr:cNvPr id="428" name="直線コネクタ 427">
          <a:extLst>
            <a:ext uri="{FF2B5EF4-FFF2-40B4-BE49-F238E27FC236}">
              <a16:creationId xmlns:a16="http://schemas.microsoft.com/office/drawing/2014/main" id="{75CD36B2-AF9C-4256-8034-019E9BFF120D}"/>
            </a:ext>
          </a:extLst>
        </xdr:cNvPr>
        <xdr:cNvCxnSpPr/>
      </xdr:nvCxnSpPr>
      <xdr:spPr>
        <a:xfrm>
          <a:off x="14782800" y="1295527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15239</xdr:rowOff>
    </xdr:from>
    <xdr:to>
      <xdr:col>78</xdr:col>
      <xdr:colOff>120650</xdr:colOff>
      <xdr:row>76</xdr:row>
      <xdr:rowOff>116839</xdr:rowOff>
    </xdr:to>
    <xdr:sp macro="" textlink="">
      <xdr:nvSpPr>
        <xdr:cNvPr id="429" name="フローチャート: 判断 428">
          <a:extLst>
            <a:ext uri="{FF2B5EF4-FFF2-40B4-BE49-F238E27FC236}">
              <a16:creationId xmlns:a16="http://schemas.microsoft.com/office/drawing/2014/main" id="{7A50698C-634F-43C1-8E1A-6ACDA7859769}"/>
            </a:ext>
          </a:extLst>
        </xdr:cNvPr>
        <xdr:cNvSpPr/>
      </xdr:nvSpPr>
      <xdr:spPr>
        <a:xfrm>
          <a:off x="15621000" y="13045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101616</xdr:rowOff>
    </xdr:from>
    <xdr:ext cx="736600" cy="259045"/>
    <xdr:sp macro="" textlink="">
      <xdr:nvSpPr>
        <xdr:cNvPr id="430" name="テキスト ボックス 429">
          <a:extLst>
            <a:ext uri="{FF2B5EF4-FFF2-40B4-BE49-F238E27FC236}">
              <a16:creationId xmlns:a16="http://schemas.microsoft.com/office/drawing/2014/main" id="{06B95F05-21C7-465A-858C-40B39DFAC665}"/>
            </a:ext>
          </a:extLst>
        </xdr:cNvPr>
        <xdr:cNvSpPr txBox="1"/>
      </xdr:nvSpPr>
      <xdr:spPr>
        <a:xfrm>
          <a:off x="15290800" y="131318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96520</xdr:rowOff>
    </xdr:from>
    <xdr:to>
      <xdr:col>73</xdr:col>
      <xdr:colOff>180975</xdr:colOff>
      <xdr:row>77</xdr:row>
      <xdr:rowOff>92711</xdr:rowOff>
    </xdr:to>
    <xdr:cxnSp macro="">
      <xdr:nvCxnSpPr>
        <xdr:cNvPr id="431" name="直線コネクタ 430">
          <a:extLst>
            <a:ext uri="{FF2B5EF4-FFF2-40B4-BE49-F238E27FC236}">
              <a16:creationId xmlns:a16="http://schemas.microsoft.com/office/drawing/2014/main" id="{417FA6CD-3424-41EB-963D-7C718E26C15E}"/>
            </a:ext>
          </a:extLst>
        </xdr:cNvPr>
        <xdr:cNvCxnSpPr/>
      </xdr:nvCxnSpPr>
      <xdr:spPr>
        <a:xfrm flipV="1">
          <a:off x="13893800" y="12955270"/>
          <a:ext cx="889000" cy="3390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91440</xdr:rowOff>
    </xdr:from>
    <xdr:to>
      <xdr:col>74</xdr:col>
      <xdr:colOff>31750</xdr:colOff>
      <xdr:row>76</xdr:row>
      <xdr:rowOff>21589</xdr:rowOff>
    </xdr:to>
    <xdr:sp macro="" textlink="">
      <xdr:nvSpPr>
        <xdr:cNvPr id="432" name="フローチャート: 判断 431">
          <a:extLst>
            <a:ext uri="{FF2B5EF4-FFF2-40B4-BE49-F238E27FC236}">
              <a16:creationId xmlns:a16="http://schemas.microsoft.com/office/drawing/2014/main" id="{4BD6B73E-B947-4F9A-A8E7-D84CB5B0A180}"/>
            </a:ext>
          </a:extLst>
        </xdr:cNvPr>
        <xdr:cNvSpPr/>
      </xdr:nvSpPr>
      <xdr:spPr>
        <a:xfrm>
          <a:off x="14732000" y="1295019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6366</xdr:rowOff>
    </xdr:from>
    <xdr:ext cx="762000" cy="259045"/>
    <xdr:sp macro="" textlink="">
      <xdr:nvSpPr>
        <xdr:cNvPr id="433" name="テキスト ボックス 432">
          <a:extLst>
            <a:ext uri="{FF2B5EF4-FFF2-40B4-BE49-F238E27FC236}">
              <a16:creationId xmlns:a16="http://schemas.microsoft.com/office/drawing/2014/main" id="{DFF71AEF-6F56-484D-A0D0-149109D17C8D}"/>
            </a:ext>
          </a:extLst>
        </xdr:cNvPr>
        <xdr:cNvSpPr txBox="1"/>
      </xdr:nvSpPr>
      <xdr:spPr>
        <a:xfrm>
          <a:off x="14401800" y="130365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1270</xdr:rowOff>
    </xdr:from>
    <xdr:to>
      <xdr:col>69</xdr:col>
      <xdr:colOff>92075</xdr:colOff>
      <xdr:row>77</xdr:row>
      <xdr:rowOff>92711</xdr:rowOff>
    </xdr:to>
    <xdr:cxnSp macro="">
      <xdr:nvCxnSpPr>
        <xdr:cNvPr id="434" name="直線コネクタ 433">
          <a:extLst>
            <a:ext uri="{FF2B5EF4-FFF2-40B4-BE49-F238E27FC236}">
              <a16:creationId xmlns:a16="http://schemas.microsoft.com/office/drawing/2014/main" id="{01EF9828-FDE6-47FB-9E0B-BB9BAD508D50}"/>
            </a:ext>
          </a:extLst>
        </xdr:cNvPr>
        <xdr:cNvCxnSpPr/>
      </xdr:nvCxnSpPr>
      <xdr:spPr>
        <a:xfrm>
          <a:off x="13004800" y="13202920"/>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49530</xdr:rowOff>
    </xdr:from>
    <xdr:to>
      <xdr:col>69</xdr:col>
      <xdr:colOff>142875</xdr:colOff>
      <xdr:row>76</xdr:row>
      <xdr:rowOff>151130</xdr:rowOff>
    </xdr:to>
    <xdr:sp macro="" textlink="">
      <xdr:nvSpPr>
        <xdr:cNvPr id="435" name="フローチャート: 判断 434">
          <a:extLst>
            <a:ext uri="{FF2B5EF4-FFF2-40B4-BE49-F238E27FC236}">
              <a16:creationId xmlns:a16="http://schemas.microsoft.com/office/drawing/2014/main" id="{91BE9624-CC30-47DA-80BD-7EEC978A57D0}"/>
            </a:ext>
          </a:extLst>
        </xdr:cNvPr>
        <xdr:cNvSpPr/>
      </xdr:nvSpPr>
      <xdr:spPr>
        <a:xfrm>
          <a:off x="13843000" y="13079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161307</xdr:rowOff>
    </xdr:from>
    <xdr:ext cx="762000" cy="259045"/>
    <xdr:sp macro="" textlink="">
      <xdr:nvSpPr>
        <xdr:cNvPr id="436" name="テキスト ボックス 435">
          <a:extLst>
            <a:ext uri="{FF2B5EF4-FFF2-40B4-BE49-F238E27FC236}">
              <a16:creationId xmlns:a16="http://schemas.microsoft.com/office/drawing/2014/main" id="{BC2EB98A-9436-46EE-9587-D63A256E4AE6}"/>
            </a:ext>
          </a:extLst>
        </xdr:cNvPr>
        <xdr:cNvSpPr txBox="1"/>
      </xdr:nvSpPr>
      <xdr:spPr>
        <a:xfrm>
          <a:off x="13512800" y="12848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91439</xdr:rowOff>
    </xdr:from>
    <xdr:to>
      <xdr:col>65</xdr:col>
      <xdr:colOff>53975</xdr:colOff>
      <xdr:row>77</xdr:row>
      <xdr:rowOff>21589</xdr:rowOff>
    </xdr:to>
    <xdr:sp macro="" textlink="">
      <xdr:nvSpPr>
        <xdr:cNvPr id="437" name="フローチャート: 判断 436">
          <a:extLst>
            <a:ext uri="{FF2B5EF4-FFF2-40B4-BE49-F238E27FC236}">
              <a16:creationId xmlns:a16="http://schemas.microsoft.com/office/drawing/2014/main" id="{3D454582-4D9D-4049-9F59-A47042D18F18}"/>
            </a:ext>
          </a:extLst>
        </xdr:cNvPr>
        <xdr:cNvSpPr/>
      </xdr:nvSpPr>
      <xdr:spPr>
        <a:xfrm>
          <a:off x="12954000" y="13121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31767</xdr:rowOff>
    </xdr:from>
    <xdr:ext cx="762000" cy="259045"/>
    <xdr:sp macro="" textlink="">
      <xdr:nvSpPr>
        <xdr:cNvPr id="438" name="テキスト ボックス 437">
          <a:extLst>
            <a:ext uri="{FF2B5EF4-FFF2-40B4-BE49-F238E27FC236}">
              <a16:creationId xmlns:a16="http://schemas.microsoft.com/office/drawing/2014/main" id="{1CFCB2A3-781E-45EC-952A-D3BBCA2B387A}"/>
            </a:ext>
          </a:extLst>
        </xdr:cNvPr>
        <xdr:cNvSpPr txBox="1"/>
      </xdr:nvSpPr>
      <xdr:spPr>
        <a:xfrm>
          <a:off x="12623800" y="12890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BF6A31C7-0124-463A-9ED7-033D4A874CA9}"/>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5DF83AAE-8DC7-40EE-B392-12EC03B3C6E2}"/>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4BD31E84-EDC1-45A4-92AF-6781A15990B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4849EAF7-D7CF-409A-8A30-AD5C6FB6157E}"/>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68045B-16D8-442C-BE48-98F0ED5DC5AB}"/>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102870</xdr:rowOff>
    </xdr:from>
    <xdr:to>
      <xdr:col>82</xdr:col>
      <xdr:colOff>158750</xdr:colOff>
      <xdr:row>77</xdr:row>
      <xdr:rowOff>33020</xdr:rowOff>
    </xdr:to>
    <xdr:sp macro="" textlink="">
      <xdr:nvSpPr>
        <xdr:cNvPr id="444" name="楕円 443">
          <a:extLst>
            <a:ext uri="{FF2B5EF4-FFF2-40B4-BE49-F238E27FC236}">
              <a16:creationId xmlns:a16="http://schemas.microsoft.com/office/drawing/2014/main" id="{1F1E34DB-05F5-4301-9EA9-121EF963B79D}"/>
            </a:ext>
          </a:extLst>
        </xdr:cNvPr>
        <xdr:cNvSpPr/>
      </xdr:nvSpPr>
      <xdr:spPr>
        <a:xfrm>
          <a:off x="16459200" y="13133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74947</xdr:rowOff>
    </xdr:from>
    <xdr:ext cx="762000" cy="259045"/>
    <xdr:sp macro="" textlink="">
      <xdr:nvSpPr>
        <xdr:cNvPr id="445" name="公債費以外該当値テキスト">
          <a:extLst>
            <a:ext uri="{FF2B5EF4-FFF2-40B4-BE49-F238E27FC236}">
              <a16:creationId xmlns:a16="http://schemas.microsoft.com/office/drawing/2014/main" id="{18961F7C-A23A-4963-A89A-3252AB91812F}"/>
            </a:ext>
          </a:extLst>
        </xdr:cNvPr>
        <xdr:cNvSpPr txBox="1"/>
      </xdr:nvSpPr>
      <xdr:spPr>
        <a:xfrm>
          <a:off x="16598900" y="13105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87630</xdr:rowOff>
    </xdr:from>
    <xdr:to>
      <xdr:col>78</xdr:col>
      <xdr:colOff>120650</xdr:colOff>
      <xdr:row>76</xdr:row>
      <xdr:rowOff>17780</xdr:rowOff>
    </xdr:to>
    <xdr:sp macro="" textlink="">
      <xdr:nvSpPr>
        <xdr:cNvPr id="446" name="楕円 445">
          <a:extLst>
            <a:ext uri="{FF2B5EF4-FFF2-40B4-BE49-F238E27FC236}">
              <a16:creationId xmlns:a16="http://schemas.microsoft.com/office/drawing/2014/main" id="{46B57C90-433A-4F2D-8206-E0D0DB5A614C}"/>
            </a:ext>
          </a:extLst>
        </xdr:cNvPr>
        <xdr:cNvSpPr/>
      </xdr:nvSpPr>
      <xdr:spPr>
        <a:xfrm>
          <a:off x="15621000" y="1294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27957</xdr:rowOff>
    </xdr:from>
    <xdr:ext cx="736600" cy="259045"/>
    <xdr:sp macro="" textlink="">
      <xdr:nvSpPr>
        <xdr:cNvPr id="447" name="テキスト ボックス 446">
          <a:extLst>
            <a:ext uri="{FF2B5EF4-FFF2-40B4-BE49-F238E27FC236}">
              <a16:creationId xmlns:a16="http://schemas.microsoft.com/office/drawing/2014/main" id="{E672E403-70D3-4AF0-8D72-FBD98740F36B}"/>
            </a:ext>
          </a:extLst>
        </xdr:cNvPr>
        <xdr:cNvSpPr txBox="1"/>
      </xdr:nvSpPr>
      <xdr:spPr>
        <a:xfrm>
          <a:off x="15290800" y="12715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45720</xdr:rowOff>
    </xdr:from>
    <xdr:to>
      <xdr:col>74</xdr:col>
      <xdr:colOff>31750</xdr:colOff>
      <xdr:row>75</xdr:row>
      <xdr:rowOff>147320</xdr:rowOff>
    </xdr:to>
    <xdr:sp macro="" textlink="">
      <xdr:nvSpPr>
        <xdr:cNvPr id="448" name="楕円 447">
          <a:extLst>
            <a:ext uri="{FF2B5EF4-FFF2-40B4-BE49-F238E27FC236}">
              <a16:creationId xmlns:a16="http://schemas.microsoft.com/office/drawing/2014/main" id="{4C5CBD1A-1F03-4A55-B4D5-6030E4826A59}"/>
            </a:ext>
          </a:extLst>
        </xdr:cNvPr>
        <xdr:cNvSpPr/>
      </xdr:nvSpPr>
      <xdr:spPr>
        <a:xfrm>
          <a:off x="14732000" y="12904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157497</xdr:rowOff>
    </xdr:from>
    <xdr:ext cx="762000" cy="259045"/>
    <xdr:sp macro="" textlink="">
      <xdr:nvSpPr>
        <xdr:cNvPr id="449" name="テキスト ボックス 448">
          <a:extLst>
            <a:ext uri="{FF2B5EF4-FFF2-40B4-BE49-F238E27FC236}">
              <a16:creationId xmlns:a16="http://schemas.microsoft.com/office/drawing/2014/main" id="{7A0CB9C8-20DB-4037-BA1E-187D5A0A4271}"/>
            </a:ext>
          </a:extLst>
        </xdr:cNvPr>
        <xdr:cNvSpPr txBox="1"/>
      </xdr:nvSpPr>
      <xdr:spPr>
        <a:xfrm>
          <a:off x="14401800" y="12673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41911</xdr:rowOff>
    </xdr:from>
    <xdr:to>
      <xdr:col>69</xdr:col>
      <xdr:colOff>142875</xdr:colOff>
      <xdr:row>77</xdr:row>
      <xdr:rowOff>143511</xdr:rowOff>
    </xdr:to>
    <xdr:sp macro="" textlink="">
      <xdr:nvSpPr>
        <xdr:cNvPr id="450" name="楕円 449">
          <a:extLst>
            <a:ext uri="{FF2B5EF4-FFF2-40B4-BE49-F238E27FC236}">
              <a16:creationId xmlns:a16="http://schemas.microsoft.com/office/drawing/2014/main" id="{3C575A3B-DBAB-4DD1-B151-7C3C9BFABE37}"/>
            </a:ext>
          </a:extLst>
        </xdr:cNvPr>
        <xdr:cNvSpPr/>
      </xdr:nvSpPr>
      <xdr:spPr>
        <a:xfrm>
          <a:off x="13843000" y="13243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128288</xdr:rowOff>
    </xdr:from>
    <xdr:ext cx="762000" cy="259045"/>
    <xdr:sp macro="" textlink="">
      <xdr:nvSpPr>
        <xdr:cNvPr id="451" name="テキスト ボックス 450">
          <a:extLst>
            <a:ext uri="{FF2B5EF4-FFF2-40B4-BE49-F238E27FC236}">
              <a16:creationId xmlns:a16="http://schemas.microsoft.com/office/drawing/2014/main" id="{EE9F618A-F898-49C9-8B73-2465F1B7F9D0}"/>
            </a:ext>
          </a:extLst>
        </xdr:cNvPr>
        <xdr:cNvSpPr txBox="1"/>
      </xdr:nvSpPr>
      <xdr:spPr>
        <a:xfrm>
          <a:off x="13512800" y="13329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121920</xdr:rowOff>
    </xdr:from>
    <xdr:to>
      <xdr:col>65</xdr:col>
      <xdr:colOff>53975</xdr:colOff>
      <xdr:row>77</xdr:row>
      <xdr:rowOff>52070</xdr:rowOff>
    </xdr:to>
    <xdr:sp macro="" textlink="">
      <xdr:nvSpPr>
        <xdr:cNvPr id="452" name="楕円 451">
          <a:extLst>
            <a:ext uri="{FF2B5EF4-FFF2-40B4-BE49-F238E27FC236}">
              <a16:creationId xmlns:a16="http://schemas.microsoft.com/office/drawing/2014/main" id="{EE61524E-A928-49AD-9D7A-B5836AEC302F}"/>
            </a:ext>
          </a:extLst>
        </xdr:cNvPr>
        <xdr:cNvSpPr/>
      </xdr:nvSpPr>
      <xdr:spPr>
        <a:xfrm>
          <a:off x="12954000" y="1315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36847</xdr:rowOff>
    </xdr:from>
    <xdr:ext cx="762000" cy="259045"/>
    <xdr:sp macro="" textlink="">
      <xdr:nvSpPr>
        <xdr:cNvPr id="453" name="テキスト ボックス 452">
          <a:extLst>
            <a:ext uri="{FF2B5EF4-FFF2-40B4-BE49-F238E27FC236}">
              <a16:creationId xmlns:a16="http://schemas.microsoft.com/office/drawing/2014/main" id="{72BD2FA2-64BB-464E-B0A5-8CFCD2C72640}"/>
            </a:ext>
          </a:extLst>
        </xdr:cNvPr>
        <xdr:cNvSpPr txBox="1"/>
      </xdr:nvSpPr>
      <xdr:spPr>
        <a:xfrm>
          <a:off x="12623800" y="1323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3B3779FC-6499-4597-9308-54231A06963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B7C40B37-55F9-4B2E-BC32-DD52E94213FA}"/>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D039C685-2EAC-47B2-A2DC-CDE0FDE0F71C}"/>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8B881B21-176C-47D0-B57E-6F990F6E10E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FD7C1CDA-D5D8-436A-8BB2-C78DD92FE446}"/>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D4B5AB46-411E-407E-86C4-3A902190A245}"/>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FDAD3C37-8038-40AA-A264-5378B4439776}"/>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97DA12B9-EFB3-49E4-992E-02B6E418E6C4}"/>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386A15CD-16B8-4B2E-A5D2-47A8903C6405}"/>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D3CB3807-7440-4D43-B07A-15F5A13C2A61}"/>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89261670-D506-4205-B2DD-D212AEE65A54}"/>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9762FF68-56F5-4BB4-A257-201685F4CC88}"/>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29869A0F-E8E9-42CF-AF88-2CEDAC521EE5}"/>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40A710EF-D75C-4F12-A4CF-E3DD21917D17}"/>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80A0A41A-A83D-4DF0-B6BD-350FF6524ED3}"/>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D893D43D-06D2-47CD-BD83-4DF87B2C1569}"/>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9F8F17F-77B0-4549-89E2-F987CE94DDCC}"/>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D0AB062-9BA1-4BF4-A386-AD6B2B5C205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92AC7DDD-FD8D-48DB-B67E-B2FDF959D25B}"/>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8F323FA5-8D40-4FE0-B60E-5D4D01C06BB3}"/>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CE171B61-C109-4893-AA6B-1F16AA447BD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8B105F19-CC71-48A0-85A8-4F2257955324}"/>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73488CC5-022D-4281-9A82-7D4310FD4693}"/>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E450A67-6529-4F8F-8413-4FA51985815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D2FB7F30-EC24-4FD1-B678-EEE5AC09E1C2}"/>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E06BC433-556F-4AFA-B415-D3C15234E078}"/>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CDABACFA-7F60-413E-AA93-8E02B4A17C9D}"/>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22F9F35B-A949-48CF-8251-00DAAF56E0CE}"/>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101642B2-7D9E-4A60-835D-80C5D8E6AE36}"/>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3175</xdr:rowOff>
    </xdr:from>
    <xdr:to>
      <xdr:col>33</xdr:col>
      <xdr:colOff>114300</xdr:colOff>
      <xdr:row>20</xdr:row>
      <xdr:rowOff>3175</xdr:rowOff>
    </xdr:to>
    <xdr:cxnSp macro="">
      <xdr:nvCxnSpPr>
        <xdr:cNvPr id="31" name="直線コネクタ 30">
          <a:extLst>
            <a:ext uri="{FF2B5EF4-FFF2-40B4-BE49-F238E27FC236}">
              <a16:creationId xmlns:a16="http://schemas.microsoft.com/office/drawing/2014/main" id="{CDE9C5BA-3DFF-47FE-85DD-760E10B615AC}"/>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2" name="テキスト ボックス 31">
          <a:extLst>
            <a:ext uri="{FF2B5EF4-FFF2-40B4-BE49-F238E27FC236}">
              <a16:creationId xmlns:a16="http://schemas.microsoft.com/office/drawing/2014/main" id="{26C89743-6E6F-45F9-A5EC-B2AA229E3945}"/>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3" name="直線コネクタ 32">
          <a:extLst>
            <a:ext uri="{FF2B5EF4-FFF2-40B4-BE49-F238E27FC236}">
              <a16:creationId xmlns:a16="http://schemas.microsoft.com/office/drawing/2014/main" id="{5BA4F70C-6DBE-43CB-ACE9-B0A4684F019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4" name="テキスト ボックス 33">
          <a:extLst>
            <a:ext uri="{FF2B5EF4-FFF2-40B4-BE49-F238E27FC236}">
              <a16:creationId xmlns:a16="http://schemas.microsoft.com/office/drawing/2014/main" id="{4BDC0635-4273-40BB-8831-94F6FDFD062D}"/>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5" name="直線コネクタ 34">
          <a:extLst>
            <a:ext uri="{FF2B5EF4-FFF2-40B4-BE49-F238E27FC236}">
              <a16:creationId xmlns:a16="http://schemas.microsoft.com/office/drawing/2014/main" id="{DF29D21D-688A-4156-B558-28A9D3C925A7}"/>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6" name="テキスト ボックス 35">
          <a:extLst>
            <a:ext uri="{FF2B5EF4-FFF2-40B4-BE49-F238E27FC236}">
              <a16:creationId xmlns:a16="http://schemas.microsoft.com/office/drawing/2014/main" id="{66288E1C-1ED8-4245-B9CE-E1937B64CD07}"/>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7" name="直線コネクタ 36">
          <a:extLst>
            <a:ext uri="{FF2B5EF4-FFF2-40B4-BE49-F238E27FC236}">
              <a16:creationId xmlns:a16="http://schemas.microsoft.com/office/drawing/2014/main" id="{169FBB17-E186-4F16-8C88-C3D1EB53AFF3}"/>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8" name="テキスト ボックス 37">
          <a:extLst>
            <a:ext uri="{FF2B5EF4-FFF2-40B4-BE49-F238E27FC236}">
              <a16:creationId xmlns:a16="http://schemas.microsoft.com/office/drawing/2014/main" id="{0C61E3B8-D344-4180-828B-B9177D4FD6E8}"/>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39" name="直線コネクタ 38">
          <a:extLst>
            <a:ext uri="{FF2B5EF4-FFF2-40B4-BE49-F238E27FC236}">
              <a16:creationId xmlns:a16="http://schemas.microsoft.com/office/drawing/2014/main" id="{6DF09BD9-A430-4E66-B6A3-AD38C3A91663}"/>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0" name="テキスト ボックス 39">
          <a:extLst>
            <a:ext uri="{FF2B5EF4-FFF2-40B4-BE49-F238E27FC236}">
              <a16:creationId xmlns:a16="http://schemas.microsoft.com/office/drawing/2014/main" id="{771DF142-2FCD-4EF0-91A8-EC1A4BC487C7}"/>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1" name="人口1人当たり決算額の推移グラフ枠130">
          <a:extLst>
            <a:ext uri="{FF2B5EF4-FFF2-40B4-BE49-F238E27FC236}">
              <a16:creationId xmlns:a16="http://schemas.microsoft.com/office/drawing/2014/main" id="{ACBAB522-D81D-4D7F-8AB7-50A13AB529B2}"/>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61959</xdr:rowOff>
    </xdr:from>
    <xdr:to>
      <xdr:col>29</xdr:col>
      <xdr:colOff>127000</xdr:colOff>
      <xdr:row>18</xdr:row>
      <xdr:rowOff>49713</xdr:rowOff>
    </xdr:to>
    <xdr:cxnSp macro="">
      <xdr:nvCxnSpPr>
        <xdr:cNvPr id="42" name="直線コネクタ 41">
          <a:extLst>
            <a:ext uri="{FF2B5EF4-FFF2-40B4-BE49-F238E27FC236}">
              <a16:creationId xmlns:a16="http://schemas.microsoft.com/office/drawing/2014/main" id="{1FCBE48B-CA4B-4B5A-B28E-72299F7A941B}"/>
            </a:ext>
          </a:extLst>
        </xdr:cNvPr>
        <xdr:cNvCxnSpPr/>
      </xdr:nvCxnSpPr>
      <xdr:spPr bwMode="auto">
        <a:xfrm flipV="1">
          <a:off x="5651500" y="1995534"/>
          <a:ext cx="0" cy="1187904"/>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21790</xdr:rowOff>
    </xdr:from>
    <xdr:ext cx="762000" cy="259045"/>
    <xdr:sp macro="" textlink="">
      <xdr:nvSpPr>
        <xdr:cNvPr id="43" name="人口1人当たり決算額の推移最小値テキスト130">
          <a:extLst>
            <a:ext uri="{FF2B5EF4-FFF2-40B4-BE49-F238E27FC236}">
              <a16:creationId xmlns:a16="http://schemas.microsoft.com/office/drawing/2014/main" id="{D67AC4C2-7D2C-4B9E-BB65-FE2C422C0182}"/>
            </a:ext>
          </a:extLst>
        </xdr:cNvPr>
        <xdr:cNvSpPr txBox="1"/>
      </xdr:nvSpPr>
      <xdr:spPr>
        <a:xfrm>
          <a:off x="5740400" y="3155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129,642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18</xdr:row>
      <xdr:rowOff>49713</xdr:rowOff>
    </xdr:from>
    <xdr:to>
      <xdr:col>30</xdr:col>
      <xdr:colOff>25400</xdr:colOff>
      <xdr:row>18</xdr:row>
      <xdr:rowOff>49713</xdr:rowOff>
    </xdr:to>
    <xdr:cxnSp macro="">
      <xdr:nvCxnSpPr>
        <xdr:cNvPr id="44" name="直線コネクタ 43">
          <a:extLst>
            <a:ext uri="{FF2B5EF4-FFF2-40B4-BE49-F238E27FC236}">
              <a16:creationId xmlns:a16="http://schemas.microsoft.com/office/drawing/2014/main" id="{5959B853-FFB1-475C-A288-0358F61CD960}"/>
            </a:ext>
          </a:extLst>
        </xdr:cNvPr>
        <xdr:cNvCxnSpPr/>
      </xdr:nvCxnSpPr>
      <xdr:spPr bwMode="auto">
        <a:xfrm>
          <a:off x="5562600" y="31834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148336</xdr:rowOff>
    </xdr:from>
    <xdr:ext cx="762000" cy="259045"/>
    <xdr:sp macro="" textlink="">
      <xdr:nvSpPr>
        <xdr:cNvPr id="45" name="人口1人当たり決算額の推移最大値テキスト130">
          <a:extLst>
            <a:ext uri="{FF2B5EF4-FFF2-40B4-BE49-F238E27FC236}">
              <a16:creationId xmlns:a16="http://schemas.microsoft.com/office/drawing/2014/main" id="{11748091-133B-43D3-9353-EC989B0FBD94}"/>
            </a:ext>
          </a:extLst>
        </xdr:cNvPr>
        <xdr:cNvSpPr txBox="1"/>
      </xdr:nvSpPr>
      <xdr:spPr>
        <a:xfrm>
          <a:off x="5740400" y="1739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649,285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61959</xdr:rowOff>
    </xdr:from>
    <xdr:to>
      <xdr:col>30</xdr:col>
      <xdr:colOff>25400</xdr:colOff>
      <xdr:row>11</xdr:row>
      <xdr:rowOff>61959</xdr:rowOff>
    </xdr:to>
    <xdr:cxnSp macro="">
      <xdr:nvCxnSpPr>
        <xdr:cNvPr id="46" name="直線コネクタ 45">
          <a:extLst>
            <a:ext uri="{FF2B5EF4-FFF2-40B4-BE49-F238E27FC236}">
              <a16:creationId xmlns:a16="http://schemas.microsoft.com/office/drawing/2014/main" id="{67F0B459-6CCC-4193-9FD0-7500675AB3CD}"/>
            </a:ext>
          </a:extLst>
        </xdr:cNvPr>
        <xdr:cNvCxnSpPr/>
      </xdr:nvCxnSpPr>
      <xdr:spPr bwMode="auto">
        <a:xfrm>
          <a:off x="5562600" y="199553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110932</xdr:rowOff>
    </xdr:from>
    <xdr:to>
      <xdr:col>29</xdr:col>
      <xdr:colOff>127000</xdr:colOff>
      <xdr:row>16</xdr:row>
      <xdr:rowOff>132531</xdr:rowOff>
    </xdr:to>
    <xdr:cxnSp macro="">
      <xdr:nvCxnSpPr>
        <xdr:cNvPr id="47" name="直線コネクタ 46">
          <a:extLst>
            <a:ext uri="{FF2B5EF4-FFF2-40B4-BE49-F238E27FC236}">
              <a16:creationId xmlns:a16="http://schemas.microsoft.com/office/drawing/2014/main" id="{2228C314-7161-4867-B4D3-BBB7F1A000EB}"/>
            </a:ext>
          </a:extLst>
        </xdr:cNvPr>
        <xdr:cNvCxnSpPr/>
      </xdr:nvCxnSpPr>
      <xdr:spPr bwMode="auto">
        <a:xfrm>
          <a:off x="5003800" y="2901757"/>
          <a:ext cx="647700" cy="215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85406</xdr:rowOff>
    </xdr:from>
    <xdr:ext cx="762000" cy="259045"/>
    <xdr:sp macro="" textlink="">
      <xdr:nvSpPr>
        <xdr:cNvPr id="48" name="人口1人当たり決算額の推移平均値テキスト130">
          <a:extLst>
            <a:ext uri="{FF2B5EF4-FFF2-40B4-BE49-F238E27FC236}">
              <a16:creationId xmlns:a16="http://schemas.microsoft.com/office/drawing/2014/main" id="{47249D8D-6C6C-4732-A93E-043F1D4C5E3A}"/>
            </a:ext>
          </a:extLst>
        </xdr:cNvPr>
        <xdr:cNvSpPr txBox="1"/>
      </xdr:nvSpPr>
      <xdr:spPr>
        <a:xfrm>
          <a:off x="5740400" y="2704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249,036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68879</xdr:rowOff>
    </xdr:from>
    <xdr:to>
      <xdr:col>29</xdr:col>
      <xdr:colOff>177800</xdr:colOff>
      <xdr:row>16</xdr:row>
      <xdr:rowOff>170479</xdr:rowOff>
    </xdr:to>
    <xdr:sp macro="" textlink="">
      <xdr:nvSpPr>
        <xdr:cNvPr id="49" name="フローチャート: 判断 48">
          <a:extLst>
            <a:ext uri="{FF2B5EF4-FFF2-40B4-BE49-F238E27FC236}">
              <a16:creationId xmlns:a16="http://schemas.microsoft.com/office/drawing/2014/main" id="{EB72CC81-8144-427E-94DA-5F235D59C8E2}"/>
            </a:ext>
          </a:extLst>
        </xdr:cNvPr>
        <xdr:cNvSpPr/>
      </xdr:nvSpPr>
      <xdr:spPr bwMode="auto">
        <a:xfrm>
          <a:off x="5600700" y="2859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110932</xdr:rowOff>
    </xdr:from>
    <xdr:to>
      <xdr:col>26</xdr:col>
      <xdr:colOff>50800</xdr:colOff>
      <xdr:row>17</xdr:row>
      <xdr:rowOff>5322</xdr:rowOff>
    </xdr:to>
    <xdr:cxnSp macro="">
      <xdr:nvCxnSpPr>
        <xdr:cNvPr id="50" name="直線コネクタ 49">
          <a:extLst>
            <a:ext uri="{FF2B5EF4-FFF2-40B4-BE49-F238E27FC236}">
              <a16:creationId xmlns:a16="http://schemas.microsoft.com/office/drawing/2014/main" id="{E1380930-F4A6-4D62-9022-0C419266D5CD}"/>
            </a:ext>
          </a:extLst>
        </xdr:cNvPr>
        <xdr:cNvCxnSpPr/>
      </xdr:nvCxnSpPr>
      <xdr:spPr bwMode="auto">
        <a:xfrm flipV="1">
          <a:off x="4305300" y="2901757"/>
          <a:ext cx="698500" cy="658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117646</xdr:rowOff>
    </xdr:from>
    <xdr:to>
      <xdr:col>26</xdr:col>
      <xdr:colOff>101600</xdr:colOff>
      <xdr:row>17</xdr:row>
      <xdr:rowOff>47796</xdr:rowOff>
    </xdr:to>
    <xdr:sp macro="" textlink="">
      <xdr:nvSpPr>
        <xdr:cNvPr id="51" name="フローチャート: 判断 50">
          <a:extLst>
            <a:ext uri="{FF2B5EF4-FFF2-40B4-BE49-F238E27FC236}">
              <a16:creationId xmlns:a16="http://schemas.microsoft.com/office/drawing/2014/main" id="{8683A591-EAE4-40AF-ACD1-1839363438EF}"/>
            </a:ext>
          </a:extLst>
        </xdr:cNvPr>
        <xdr:cNvSpPr/>
      </xdr:nvSpPr>
      <xdr:spPr bwMode="auto">
        <a:xfrm>
          <a:off x="4953000" y="290847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32573</xdr:rowOff>
    </xdr:from>
    <xdr:ext cx="736600" cy="259045"/>
    <xdr:sp macro="" textlink="">
      <xdr:nvSpPr>
        <xdr:cNvPr id="52" name="テキスト ボックス 51">
          <a:extLst>
            <a:ext uri="{FF2B5EF4-FFF2-40B4-BE49-F238E27FC236}">
              <a16:creationId xmlns:a16="http://schemas.microsoft.com/office/drawing/2014/main" id="{648DF459-D243-4B9B-87F1-E82720F43FFB}"/>
            </a:ext>
          </a:extLst>
        </xdr:cNvPr>
        <xdr:cNvSpPr txBox="1"/>
      </xdr:nvSpPr>
      <xdr:spPr>
        <a:xfrm>
          <a:off x="4622800" y="29948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5322</xdr:rowOff>
    </xdr:from>
    <xdr:to>
      <xdr:col>22</xdr:col>
      <xdr:colOff>114300</xdr:colOff>
      <xdr:row>17</xdr:row>
      <xdr:rowOff>28492</xdr:rowOff>
    </xdr:to>
    <xdr:cxnSp macro="">
      <xdr:nvCxnSpPr>
        <xdr:cNvPr id="53" name="直線コネクタ 52">
          <a:extLst>
            <a:ext uri="{FF2B5EF4-FFF2-40B4-BE49-F238E27FC236}">
              <a16:creationId xmlns:a16="http://schemas.microsoft.com/office/drawing/2014/main" id="{E0A71046-332B-4546-AB92-74EA0684D8FB}"/>
            </a:ext>
          </a:extLst>
        </xdr:cNvPr>
        <xdr:cNvCxnSpPr/>
      </xdr:nvCxnSpPr>
      <xdr:spPr bwMode="auto">
        <a:xfrm flipV="1">
          <a:off x="3606800" y="2967597"/>
          <a:ext cx="698500" cy="2317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141583</xdr:rowOff>
    </xdr:from>
    <xdr:to>
      <xdr:col>22</xdr:col>
      <xdr:colOff>165100</xdr:colOff>
      <xdr:row>17</xdr:row>
      <xdr:rowOff>71733</xdr:rowOff>
    </xdr:to>
    <xdr:sp macro="" textlink="">
      <xdr:nvSpPr>
        <xdr:cNvPr id="54" name="フローチャート: 判断 53">
          <a:extLst>
            <a:ext uri="{FF2B5EF4-FFF2-40B4-BE49-F238E27FC236}">
              <a16:creationId xmlns:a16="http://schemas.microsoft.com/office/drawing/2014/main" id="{86D61B27-1912-48E8-931F-D3B1A7434F41}"/>
            </a:ext>
          </a:extLst>
        </xdr:cNvPr>
        <xdr:cNvSpPr/>
      </xdr:nvSpPr>
      <xdr:spPr bwMode="auto">
        <a:xfrm>
          <a:off x="4254500" y="29324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56510</xdr:rowOff>
    </xdr:from>
    <xdr:ext cx="762000" cy="259045"/>
    <xdr:sp macro="" textlink="">
      <xdr:nvSpPr>
        <xdr:cNvPr id="55" name="テキスト ボックス 54">
          <a:extLst>
            <a:ext uri="{FF2B5EF4-FFF2-40B4-BE49-F238E27FC236}">
              <a16:creationId xmlns:a16="http://schemas.microsoft.com/office/drawing/2014/main" id="{B2B2764B-8D54-4795-A73B-0923C9AF2699}"/>
            </a:ext>
          </a:extLst>
        </xdr:cNvPr>
        <xdr:cNvSpPr txBox="1"/>
      </xdr:nvSpPr>
      <xdr:spPr>
        <a:xfrm>
          <a:off x="3924300" y="3018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28492</xdr:rowOff>
    </xdr:from>
    <xdr:to>
      <xdr:col>18</xdr:col>
      <xdr:colOff>177800</xdr:colOff>
      <xdr:row>17</xdr:row>
      <xdr:rowOff>47482</xdr:rowOff>
    </xdr:to>
    <xdr:cxnSp macro="">
      <xdr:nvCxnSpPr>
        <xdr:cNvPr id="56" name="直線コネクタ 55">
          <a:extLst>
            <a:ext uri="{FF2B5EF4-FFF2-40B4-BE49-F238E27FC236}">
              <a16:creationId xmlns:a16="http://schemas.microsoft.com/office/drawing/2014/main" id="{9569DC67-0BDF-462B-BB8E-8AF5DBEA4303}"/>
            </a:ext>
          </a:extLst>
        </xdr:cNvPr>
        <xdr:cNvCxnSpPr/>
      </xdr:nvCxnSpPr>
      <xdr:spPr bwMode="auto">
        <a:xfrm flipV="1">
          <a:off x="2908300" y="2990767"/>
          <a:ext cx="698500" cy="189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47804</xdr:rowOff>
    </xdr:from>
    <xdr:to>
      <xdr:col>19</xdr:col>
      <xdr:colOff>38100</xdr:colOff>
      <xdr:row>16</xdr:row>
      <xdr:rowOff>149404</xdr:rowOff>
    </xdr:to>
    <xdr:sp macro="" textlink="">
      <xdr:nvSpPr>
        <xdr:cNvPr id="57" name="フローチャート: 判断 56">
          <a:extLst>
            <a:ext uri="{FF2B5EF4-FFF2-40B4-BE49-F238E27FC236}">
              <a16:creationId xmlns:a16="http://schemas.microsoft.com/office/drawing/2014/main" id="{66C5CB6C-593B-4FDC-8104-8EEF7AB5944C}"/>
            </a:ext>
          </a:extLst>
        </xdr:cNvPr>
        <xdr:cNvSpPr/>
      </xdr:nvSpPr>
      <xdr:spPr bwMode="auto">
        <a:xfrm>
          <a:off x="3556000" y="28386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14</xdr:row>
      <xdr:rowOff>159581</xdr:rowOff>
    </xdr:from>
    <xdr:ext cx="762000" cy="259045"/>
    <xdr:sp macro="" textlink="">
      <xdr:nvSpPr>
        <xdr:cNvPr id="58" name="テキスト ボックス 57">
          <a:extLst>
            <a:ext uri="{FF2B5EF4-FFF2-40B4-BE49-F238E27FC236}">
              <a16:creationId xmlns:a16="http://schemas.microsoft.com/office/drawing/2014/main" id="{C5D8F92E-5A7A-4997-8F00-5D1C32066E6E}"/>
            </a:ext>
          </a:extLst>
        </xdr:cNvPr>
        <xdr:cNvSpPr txBox="1"/>
      </xdr:nvSpPr>
      <xdr:spPr>
        <a:xfrm>
          <a:off x="3225800" y="2607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60734</xdr:rowOff>
    </xdr:from>
    <xdr:to>
      <xdr:col>15</xdr:col>
      <xdr:colOff>101600</xdr:colOff>
      <xdr:row>16</xdr:row>
      <xdr:rowOff>162334</xdr:rowOff>
    </xdr:to>
    <xdr:sp macro="" textlink="">
      <xdr:nvSpPr>
        <xdr:cNvPr id="59" name="フローチャート: 判断 58">
          <a:extLst>
            <a:ext uri="{FF2B5EF4-FFF2-40B4-BE49-F238E27FC236}">
              <a16:creationId xmlns:a16="http://schemas.microsoft.com/office/drawing/2014/main" id="{95A76B8B-D170-4DE0-975E-86D2507DA060}"/>
            </a:ext>
          </a:extLst>
        </xdr:cNvPr>
        <xdr:cNvSpPr/>
      </xdr:nvSpPr>
      <xdr:spPr bwMode="auto">
        <a:xfrm>
          <a:off x="2857500" y="285155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1061</xdr:rowOff>
    </xdr:from>
    <xdr:ext cx="762000" cy="259045"/>
    <xdr:sp macro="" textlink="">
      <xdr:nvSpPr>
        <xdr:cNvPr id="60" name="テキスト ボックス 59">
          <a:extLst>
            <a:ext uri="{FF2B5EF4-FFF2-40B4-BE49-F238E27FC236}">
              <a16:creationId xmlns:a16="http://schemas.microsoft.com/office/drawing/2014/main" id="{912B174F-8696-4971-A753-4154B6886C02}"/>
            </a:ext>
          </a:extLst>
        </xdr:cNvPr>
        <xdr:cNvSpPr txBox="1"/>
      </xdr:nvSpPr>
      <xdr:spPr>
        <a:xfrm>
          <a:off x="2527300" y="26204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1" name="テキスト ボックス 60">
          <a:extLst>
            <a:ext uri="{FF2B5EF4-FFF2-40B4-BE49-F238E27FC236}">
              <a16:creationId xmlns:a16="http://schemas.microsoft.com/office/drawing/2014/main" id="{A39144C4-710E-4267-8973-49DA677BD0FE}"/>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AAF27164-8378-4C70-898D-98CA9C48237C}"/>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692907BD-2849-48F8-ACAA-E4D41B31C0FB}"/>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15FC2A93-4D04-4B41-AC69-3FE482B75BFB}"/>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46481D2C-FBBC-4AC6-A38C-848AA8B377B8}"/>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81731</xdr:rowOff>
    </xdr:from>
    <xdr:to>
      <xdr:col>29</xdr:col>
      <xdr:colOff>177800</xdr:colOff>
      <xdr:row>17</xdr:row>
      <xdr:rowOff>11881</xdr:rowOff>
    </xdr:to>
    <xdr:sp macro="" textlink="">
      <xdr:nvSpPr>
        <xdr:cNvPr id="66" name="楕円 65">
          <a:extLst>
            <a:ext uri="{FF2B5EF4-FFF2-40B4-BE49-F238E27FC236}">
              <a16:creationId xmlns:a16="http://schemas.microsoft.com/office/drawing/2014/main" id="{CFC4C2D7-3641-4E3D-A7D5-52971DA6B2DE}"/>
            </a:ext>
          </a:extLst>
        </xdr:cNvPr>
        <xdr:cNvSpPr/>
      </xdr:nvSpPr>
      <xdr:spPr bwMode="auto">
        <a:xfrm>
          <a:off x="5600700" y="287255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53808</xdr:rowOff>
    </xdr:from>
    <xdr:ext cx="762000" cy="259045"/>
    <xdr:sp macro="" textlink="">
      <xdr:nvSpPr>
        <xdr:cNvPr id="67" name="人口1人当たり決算額の推移該当値テキスト130">
          <a:extLst>
            <a:ext uri="{FF2B5EF4-FFF2-40B4-BE49-F238E27FC236}">
              <a16:creationId xmlns:a16="http://schemas.microsoft.com/office/drawing/2014/main" id="{945F8B8B-EA2D-4DB2-BAAB-ACB302BAA6D4}"/>
            </a:ext>
          </a:extLst>
        </xdr:cNvPr>
        <xdr:cNvSpPr txBox="1"/>
      </xdr:nvSpPr>
      <xdr:spPr>
        <a:xfrm>
          <a:off x="5740400" y="284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60132</xdr:rowOff>
    </xdr:from>
    <xdr:to>
      <xdr:col>26</xdr:col>
      <xdr:colOff>101600</xdr:colOff>
      <xdr:row>16</xdr:row>
      <xdr:rowOff>161732</xdr:rowOff>
    </xdr:to>
    <xdr:sp macro="" textlink="">
      <xdr:nvSpPr>
        <xdr:cNvPr id="68" name="楕円 67">
          <a:extLst>
            <a:ext uri="{FF2B5EF4-FFF2-40B4-BE49-F238E27FC236}">
              <a16:creationId xmlns:a16="http://schemas.microsoft.com/office/drawing/2014/main" id="{F81E74A5-6639-4035-9806-94D854826E4A}"/>
            </a:ext>
          </a:extLst>
        </xdr:cNvPr>
        <xdr:cNvSpPr/>
      </xdr:nvSpPr>
      <xdr:spPr bwMode="auto">
        <a:xfrm>
          <a:off x="4953000" y="28509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459</xdr:rowOff>
    </xdr:from>
    <xdr:ext cx="736600" cy="259045"/>
    <xdr:sp macro="" textlink="">
      <xdr:nvSpPr>
        <xdr:cNvPr id="69" name="テキスト ボックス 68">
          <a:extLst>
            <a:ext uri="{FF2B5EF4-FFF2-40B4-BE49-F238E27FC236}">
              <a16:creationId xmlns:a16="http://schemas.microsoft.com/office/drawing/2014/main" id="{3D875A2C-AD5A-4FBD-8694-0FE26590AB28}"/>
            </a:ext>
          </a:extLst>
        </xdr:cNvPr>
        <xdr:cNvSpPr txBox="1"/>
      </xdr:nvSpPr>
      <xdr:spPr>
        <a:xfrm>
          <a:off x="4622800" y="26198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125972</xdr:rowOff>
    </xdr:from>
    <xdr:to>
      <xdr:col>22</xdr:col>
      <xdr:colOff>165100</xdr:colOff>
      <xdr:row>17</xdr:row>
      <xdr:rowOff>56122</xdr:rowOff>
    </xdr:to>
    <xdr:sp macro="" textlink="">
      <xdr:nvSpPr>
        <xdr:cNvPr id="70" name="楕円 69">
          <a:extLst>
            <a:ext uri="{FF2B5EF4-FFF2-40B4-BE49-F238E27FC236}">
              <a16:creationId xmlns:a16="http://schemas.microsoft.com/office/drawing/2014/main" id="{83DA04D3-584C-436A-85CB-9BD3BE31F9BC}"/>
            </a:ext>
          </a:extLst>
        </xdr:cNvPr>
        <xdr:cNvSpPr/>
      </xdr:nvSpPr>
      <xdr:spPr bwMode="auto">
        <a:xfrm>
          <a:off x="4254500" y="29167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66299</xdr:rowOff>
    </xdr:from>
    <xdr:ext cx="762000" cy="259045"/>
    <xdr:sp macro="" textlink="">
      <xdr:nvSpPr>
        <xdr:cNvPr id="71" name="テキスト ボックス 70">
          <a:extLst>
            <a:ext uri="{FF2B5EF4-FFF2-40B4-BE49-F238E27FC236}">
              <a16:creationId xmlns:a16="http://schemas.microsoft.com/office/drawing/2014/main" id="{F4F1CA8F-1BED-4026-BD83-B54BD50930E1}"/>
            </a:ext>
          </a:extLst>
        </xdr:cNvPr>
        <xdr:cNvSpPr txBox="1"/>
      </xdr:nvSpPr>
      <xdr:spPr>
        <a:xfrm>
          <a:off x="3924300" y="26856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149142</xdr:rowOff>
    </xdr:from>
    <xdr:to>
      <xdr:col>19</xdr:col>
      <xdr:colOff>38100</xdr:colOff>
      <xdr:row>17</xdr:row>
      <xdr:rowOff>79292</xdr:rowOff>
    </xdr:to>
    <xdr:sp macro="" textlink="">
      <xdr:nvSpPr>
        <xdr:cNvPr id="72" name="楕円 71">
          <a:extLst>
            <a:ext uri="{FF2B5EF4-FFF2-40B4-BE49-F238E27FC236}">
              <a16:creationId xmlns:a16="http://schemas.microsoft.com/office/drawing/2014/main" id="{BB4D426B-66A0-43DC-804B-F7FF7157FFE1}"/>
            </a:ext>
          </a:extLst>
        </xdr:cNvPr>
        <xdr:cNvSpPr/>
      </xdr:nvSpPr>
      <xdr:spPr bwMode="auto">
        <a:xfrm>
          <a:off x="3556000" y="293996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64069</xdr:rowOff>
    </xdr:from>
    <xdr:ext cx="762000" cy="259045"/>
    <xdr:sp macro="" textlink="">
      <xdr:nvSpPr>
        <xdr:cNvPr id="73" name="テキスト ボックス 72">
          <a:extLst>
            <a:ext uri="{FF2B5EF4-FFF2-40B4-BE49-F238E27FC236}">
              <a16:creationId xmlns:a16="http://schemas.microsoft.com/office/drawing/2014/main" id="{40072618-F9C9-426F-BC38-9157FA7BAC3E}"/>
            </a:ext>
          </a:extLst>
        </xdr:cNvPr>
        <xdr:cNvSpPr txBox="1"/>
      </xdr:nvSpPr>
      <xdr:spPr>
        <a:xfrm>
          <a:off x="3225800" y="3026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168132</xdr:rowOff>
    </xdr:from>
    <xdr:to>
      <xdr:col>15</xdr:col>
      <xdr:colOff>101600</xdr:colOff>
      <xdr:row>17</xdr:row>
      <xdr:rowOff>98282</xdr:rowOff>
    </xdr:to>
    <xdr:sp macro="" textlink="">
      <xdr:nvSpPr>
        <xdr:cNvPr id="74" name="楕円 73">
          <a:extLst>
            <a:ext uri="{FF2B5EF4-FFF2-40B4-BE49-F238E27FC236}">
              <a16:creationId xmlns:a16="http://schemas.microsoft.com/office/drawing/2014/main" id="{AA64E27B-6446-41C0-B338-4D335D67FD6E}"/>
            </a:ext>
          </a:extLst>
        </xdr:cNvPr>
        <xdr:cNvSpPr/>
      </xdr:nvSpPr>
      <xdr:spPr bwMode="auto">
        <a:xfrm>
          <a:off x="2857500" y="29589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83059</xdr:rowOff>
    </xdr:from>
    <xdr:ext cx="762000" cy="259045"/>
    <xdr:sp macro="" textlink="">
      <xdr:nvSpPr>
        <xdr:cNvPr id="75" name="テキスト ボックス 74">
          <a:extLst>
            <a:ext uri="{FF2B5EF4-FFF2-40B4-BE49-F238E27FC236}">
              <a16:creationId xmlns:a16="http://schemas.microsoft.com/office/drawing/2014/main" id="{BAB10828-3D26-4CE3-8086-DD136B4B9B99}"/>
            </a:ext>
          </a:extLst>
        </xdr:cNvPr>
        <xdr:cNvSpPr txBox="1"/>
      </xdr:nvSpPr>
      <xdr:spPr>
        <a:xfrm>
          <a:off x="2527300" y="3045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6" name="正方形/長方形 75">
          <a:extLst>
            <a:ext uri="{FF2B5EF4-FFF2-40B4-BE49-F238E27FC236}">
              <a16:creationId xmlns:a16="http://schemas.microsoft.com/office/drawing/2014/main" id="{67C55621-82CB-445B-9705-80448BDAE704}"/>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7" name="角丸四角形 76">
          <a:extLst>
            <a:ext uri="{FF2B5EF4-FFF2-40B4-BE49-F238E27FC236}">
              <a16:creationId xmlns:a16="http://schemas.microsoft.com/office/drawing/2014/main" id="{13C9DB4E-57C4-4B11-89D4-5D58AB66834F}"/>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8" name="正方形/長方形 77">
          <a:extLst>
            <a:ext uri="{FF2B5EF4-FFF2-40B4-BE49-F238E27FC236}">
              <a16:creationId xmlns:a16="http://schemas.microsoft.com/office/drawing/2014/main" id="{664E87AC-8462-468E-A4E9-8B4E223E3926}"/>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79" name="正方形/長方形 78">
          <a:extLst>
            <a:ext uri="{FF2B5EF4-FFF2-40B4-BE49-F238E27FC236}">
              <a16:creationId xmlns:a16="http://schemas.microsoft.com/office/drawing/2014/main" id="{51FD59E2-D296-477E-ACA1-9C329995062B}"/>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0" name="正方形/長方形 79">
          <a:extLst>
            <a:ext uri="{FF2B5EF4-FFF2-40B4-BE49-F238E27FC236}">
              <a16:creationId xmlns:a16="http://schemas.microsoft.com/office/drawing/2014/main" id="{B0D2A736-82D2-4983-BA19-0065E565FA0D}"/>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1" name="直線コネクタ 80">
          <a:extLst>
            <a:ext uri="{FF2B5EF4-FFF2-40B4-BE49-F238E27FC236}">
              <a16:creationId xmlns:a16="http://schemas.microsoft.com/office/drawing/2014/main" id="{A673CF35-6E62-489B-8079-FED3F37F1D37}"/>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2" name="直線コネクタ 81">
          <a:extLst>
            <a:ext uri="{FF2B5EF4-FFF2-40B4-BE49-F238E27FC236}">
              <a16:creationId xmlns:a16="http://schemas.microsoft.com/office/drawing/2014/main" id="{9E8D8F83-7768-4EA1-864C-623DC5949259}"/>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3" name="直線コネクタ 82">
          <a:extLst>
            <a:ext uri="{FF2B5EF4-FFF2-40B4-BE49-F238E27FC236}">
              <a16:creationId xmlns:a16="http://schemas.microsoft.com/office/drawing/2014/main" id="{F8F9E4E4-8AC2-4A96-9573-D2A79C734A6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4" name="直線コネクタ 83">
          <a:extLst>
            <a:ext uri="{FF2B5EF4-FFF2-40B4-BE49-F238E27FC236}">
              <a16:creationId xmlns:a16="http://schemas.microsoft.com/office/drawing/2014/main" id="{F6FB780F-C117-4F5E-9883-B370C1F70332}"/>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5" name="直線コネクタ 84">
          <a:extLst>
            <a:ext uri="{FF2B5EF4-FFF2-40B4-BE49-F238E27FC236}">
              <a16:creationId xmlns:a16="http://schemas.microsoft.com/office/drawing/2014/main" id="{7F97C3CC-6D57-49B8-BB27-A9DAD9C403A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6" name="楕円 85">
          <a:extLst>
            <a:ext uri="{FF2B5EF4-FFF2-40B4-BE49-F238E27FC236}">
              <a16:creationId xmlns:a16="http://schemas.microsoft.com/office/drawing/2014/main" id="{4D33647A-88A8-4325-A59B-0D2B47765F85}"/>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7" name="フローチャート: 判断 86">
          <a:extLst>
            <a:ext uri="{FF2B5EF4-FFF2-40B4-BE49-F238E27FC236}">
              <a16:creationId xmlns:a16="http://schemas.microsoft.com/office/drawing/2014/main" id="{24E011D2-790A-4C7B-B30A-769AF3056F6B}"/>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8" name="正方形/長方形 87">
          <a:extLst>
            <a:ext uri="{FF2B5EF4-FFF2-40B4-BE49-F238E27FC236}">
              <a16:creationId xmlns:a16="http://schemas.microsoft.com/office/drawing/2014/main" id="{4A5159AC-CEAA-48A6-92DB-3201408E8E2F}"/>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89" name="テキスト ボックス 88">
          <a:extLst>
            <a:ext uri="{FF2B5EF4-FFF2-40B4-BE49-F238E27FC236}">
              <a16:creationId xmlns:a16="http://schemas.microsoft.com/office/drawing/2014/main" id="{3E3F40D9-04A1-4816-A0AF-87306DB0678E}"/>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0" name="直線コネクタ 89">
          <a:extLst>
            <a:ext uri="{FF2B5EF4-FFF2-40B4-BE49-F238E27FC236}">
              <a16:creationId xmlns:a16="http://schemas.microsoft.com/office/drawing/2014/main" id="{8C7430C3-E864-4F95-BCBE-5358E9FC85D2}"/>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241300</xdr:rowOff>
    </xdr:from>
    <xdr:to>
      <xdr:col>33</xdr:col>
      <xdr:colOff>114300</xdr:colOff>
      <xdr:row>37</xdr:row>
      <xdr:rowOff>241300</xdr:rowOff>
    </xdr:to>
    <xdr:cxnSp macro="">
      <xdr:nvCxnSpPr>
        <xdr:cNvPr id="91" name="直線コネクタ 90">
          <a:extLst>
            <a:ext uri="{FF2B5EF4-FFF2-40B4-BE49-F238E27FC236}">
              <a16:creationId xmlns:a16="http://schemas.microsoft.com/office/drawing/2014/main" id="{7FDB5D6E-E2AB-4D62-ACB4-E10D1F6FD75E}"/>
            </a:ext>
          </a:extLst>
        </xdr:cNvPr>
        <xdr:cNvCxnSpPr/>
      </xdr:nvCxnSpPr>
      <xdr:spPr bwMode="auto">
        <a:xfrm>
          <a:off x="2159000" y="736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99077</xdr:rowOff>
    </xdr:from>
    <xdr:ext cx="762000" cy="259045"/>
    <xdr:sp macro="" textlink="">
      <xdr:nvSpPr>
        <xdr:cNvPr id="92" name="テキスト ボックス 91">
          <a:extLst>
            <a:ext uri="{FF2B5EF4-FFF2-40B4-BE49-F238E27FC236}">
              <a16:creationId xmlns:a16="http://schemas.microsoft.com/office/drawing/2014/main" id="{6230DFFA-1D8B-49E8-8FD4-230615B0973B}"/>
            </a:ext>
          </a:extLst>
        </xdr:cNvPr>
        <xdr:cNvSpPr txBox="1"/>
      </xdr:nvSpPr>
      <xdr:spPr>
        <a:xfrm>
          <a:off x="1384300" y="722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3" name="直線コネクタ 92">
          <a:extLst>
            <a:ext uri="{FF2B5EF4-FFF2-40B4-BE49-F238E27FC236}">
              <a16:creationId xmlns:a16="http://schemas.microsoft.com/office/drawing/2014/main" id="{5EE57AE0-3FD4-40F8-9905-6CEF28BC6E53}"/>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4" name="テキスト ボックス 93">
          <a:extLst>
            <a:ext uri="{FF2B5EF4-FFF2-40B4-BE49-F238E27FC236}">
              <a16:creationId xmlns:a16="http://schemas.microsoft.com/office/drawing/2014/main" id="{D1A7B3D4-ACA5-4C4C-93EE-4227F3A8343C}"/>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298450</xdr:rowOff>
    </xdr:from>
    <xdr:to>
      <xdr:col>33</xdr:col>
      <xdr:colOff>114300</xdr:colOff>
      <xdr:row>33</xdr:row>
      <xdr:rowOff>298450</xdr:rowOff>
    </xdr:to>
    <xdr:cxnSp macro="">
      <xdr:nvCxnSpPr>
        <xdr:cNvPr id="95" name="直線コネクタ 94">
          <a:extLst>
            <a:ext uri="{FF2B5EF4-FFF2-40B4-BE49-F238E27FC236}">
              <a16:creationId xmlns:a16="http://schemas.microsoft.com/office/drawing/2014/main" id="{35A0EAA8-07CA-4990-AB38-8FEACDDF2011}"/>
            </a:ext>
          </a:extLst>
        </xdr:cNvPr>
        <xdr:cNvCxnSpPr/>
      </xdr:nvCxnSpPr>
      <xdr:spPr bwMode="auto">
        <a:xfrm>
          <a:off x="2159000" y="622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156227</xdr:rowOff>
    </xdr:from>
    <xdr:ext cx="762000" cy="259045"/>
    <xdr:sp macro="" textlink="">
      <xdr:nvSpPr>
        <xdr:cNvPr id="96" name="テキスト ボックス 95">
          <a:extLst>
            <a:ext uri="{FF2B5EF4-FFF2-40B4-BE49-F238E27FC236}">
              <a16:creationId xmlns:a16="http://schemas.microsoft.com/office/drawing/2014/main" id="{EADD0312-2EBF-4E38-950D-AE183C15B5AF}"/>
            </a:ext>
          </a:extLst>
        </xdr:cNvPr>
        <xdr:cNvSpPr txBox="1"/>
      </xdr:nvSpPr>
      <xdr:spPr>
        <a:xfrm>
          <a:off x="1384300" y="608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97" name="直線コネクタ 96">
          <a:extLst>
            <a:ext uri="{FF2B5EF4-FFF2-40B4-BE49-F238E27FC236}">
              <a16:creationId xmlns:a16="http://schemas.microsoft.com/office/drawing/2014/main" id="{468CEFB0-AD70-4B8D-A9EE-52FE30852677}"/>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98" name="テキスト ボックス 97">
          <a:extLst>
            <a:ext uri="{FF2B5EF4-FFF2-40B4-BE49-F238E27FC236}">
              <a16:creationId xmlns:a16="http://schemas.microsoft.com/office/drawing/2014/main" id="{F199EC79-40A3-4B74-9412-D2C7C4C3AC8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99" name="人口1人当たり決算額の推移グラフ枠445">
          <a:extLst>
            <a:ext uri="{FF2B5EF4-FFF2-40B4-BE49-F238E27FC236}">
              <a16:creationId xmlns:a16="http://schemas.microsoft.com/office/drawing/2014/main" id="{E2F649BD-54C5-4828-9C34-B09C18B2654C}"/>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304999</xdr:rowOff>
    </xdr:from>
    <xdr:to>
      <xdr:col>29</xdr:col>
      <xdr:colOff>127000</xdr:colOff>
      <xdr:row>37</xdr:row>
      <xdr:rowOff>332569</xdr:rowOff>
    </xdr:to>
    <xdr:cxnSp macro="">
      <xdr:nvCxnSpPr>
        <xdr:cNvPr id="100" name="直線コネクタ 99">
          <a:extLst>
            <a:ext uri="{FF2B5EF4-FFF2-40B4-BE49-F238E27FC236}">
              <a16:creationId xmlns:a16="http://schemas.microsoft.com/office/drawing/2014/main" id="{A2D44A5F-8107-479C-9359-CAA5C62A4E59}"/>
            </a:ext>
          </a:extLst>
        </xdr:cNvPr>
        <xdr:cNvCxnSpPr/>
      </xdr:nvCxnSpPr>
      <xdr:spPr bwMode="auto">
        <a:xfrm flipV="1">
          <a:off x="5651500" y="6229549"/>
          <a:ext cx="0" cy="122772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304646</xdr:rowOff>
    </xdr:from>
    <xdr:ext cx="762000" cy="259045"/>
    <xdr:sp macro="" textlink="">
      <xdr:nvSpPr>
        <xdr:cNvPr id="101" name="人口1人当たり決算額の推移最小値テキスト445">
          <a:extLst>
            <a:ext uri="{FF2B5EF4-FFF2-40B4-BE49-F238E27FC236}">
              <a16:creationId xmlns:a16="http://schemas.microsoft.com/office/drawing/2014/main" id="{4AF186BF-4E49-4B4F-AB09-E66EF7E3FA0B}"/>
            </a:ext>
          </a:extLst>
        </xdr:cNvPr>
        <xdr:cNvSpPr txBox="1"/>
      </xdr:nvSpPr>
      <xdr:spPr>
        <a:xfrm>
          <a:off x="5740400" y="74293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332569</xdr:rowOff>
    </xdr:from>
    <xdr:to>
      <xdr:col>30</xdr:col>
      <xdr:colOff>25400</xdr:colOff>
      <xdr:row>37</xdr:row>
      <xdr:rowOff>332569</xdr:rowOff>
    </xdr:to>
    <xdr:cxnSp macro="">
      <xdr:nvCxnSpPr>
        <xdr:cNvPr id="102" name="直線コネクタ 101">
          <a:extLst>
            <a:ext uri="{FF2B5EF4-FFF2-40B4-BE49-F238E27FC236}">
              <a16:creationId xmlns:a16="http://schemas.microsoft.com/office/drawing/2014/main" id="{D3DDA375-A45E-4CAA-89C3-98A144A6E3A5}"/>
            </a:ext>
          </a:extLst>
        </xdr:cNvPr>
        <xdr:cNvCxnSpPr/>
      </xdr:nvCxnSpPr>
      <xdr:spPr bwMode="auto">
        <a:xfrm>
          <a:off x="5562600" y="745726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48476</xdr:rowOff>
    </xdr:from>
    <xdr:ext cx="762000" cy="259045"/>
    <xdr:sp macro="" textlink="">
      <xdr:nvSpPr>
        <xdr:cNvPr id="103" name="人口1人当たり決算額の推移最大値テキスト445">
          <a:extLst>
            <a:ext uri="{FF2B5EF4-FFF2-40B4-BE49-F238E27FC236}">
              <a16:creationId xmlns:a16="http://schemas.microsoft.com/office/drawing/2014/main" id="{C2C18CF1-872A-4C23-94C1-077F1390FD22}"/>
            </a:ext>
          </a:extLst>
        </xdr:cNvPr>
        <xdr:cNvSpPr txBox="1"/>
      </xdr:nvSpPr>
      <xdr:spPr>
        <a:xfrm>
          <a:off x="5740400" y="59730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198,854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304999</xdr:rowOff>
    </xdr:from>
    <xdr:to>
      <xdr:col>30</xdr:col>
      <xdr:colOff>25400</xdr:colOff>
      <xdr:row>33</xdr:row>
      <xdr:rowOff>304999</xdr:rowOff>
    </xdr:to>
    <xdr:cxnSp macro="">
      <xdr:nvCxnSpPr>
        <xdr:cNvPr id="104" name="直線コネクタ 103">
          <a:extLst>
            <a:ext uri="{FF2B5EF4-FFF2-40B4-BE49-F238E27FC236}">
              <a16:creationId xmlns:a16="http://schemas.microsoft.com/office/drawing/2014/main" id="{E563D28C-3B9A-4C06-8394-4DC935B6F5FA}"/>
            </a:ext>
          </a:extLst>
        </xdr:cNvPr>
        <xdr:cNvCxnSpPr/>
      </xdr:nvCxnSpPr>
      <xdr:spPr bwMode="auto">
        <a:xfrm>
          <a:off x="5562600" y="622954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125805</xdr:rowOff>
    </xdr:from>
    <xdr:to>
      <xdr:col>29</xdr:col>
      <xdr:colOff>127000</xdr:colOff>
      <xdr:row>37</xdr:row>
      <xdr:rowOff>11809</xdr:rowOff>
    </xdr:to>
    <xdr:cxnSp macro="">
      <xdr:nvCxnSpPr>
        <xdr:cNvPr id="105" name="直線コネクタ 104">
          <a:extLst>
            <a:ext uri="{FF2B5EF4-FFF2-40B4-BE49-F238E27FC236}">
              <a16:creationId xmlns:a16="http://schemas.microsoft.com/office/drawing/2014/main" id="{34E32B93-769D-43D3-BD79-D0732C28DDD4}"/>
            </a:ext>
          </a:extLst>
        </xdr:cNvPr>
        <xdr:cNvCxnSpPr/>
      </xdr:nvCxnSpPr>
      <xdr:spPr bwMode="auto">
        <a:xfrm flipV="1">
          <a:off x="5003800" y="7079055"/>
          <a:ext cx="647700" cy="5745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36</xdr:row>
      <xdr:rowOff>110582</xdr:rowOff>
    </xdr:from>
    <xdr:ext cx="762000" cy="259045"/>
    <xdr:sp macro="" textlink="">
      <xdr:nvSpPr>
        <xdr:cNvPr id="106" name="人口1人当たり決算額の推移平均値テキスト445">
          <a:extLst>
            <a:ext uri="{FF2B5EF4-FFF2-40B4-BE49-F238E27FC236}">
              <a16:creationId xmlns:a16="http://schemas.microsoft.com/office/drawing/2014/main" id="{CD4E2035-8673-4994-9D07-57D938EC5F5B}"/>
            </a:ext>
          </a:extLst>
        </xdr:cNvPr>
        <xdr:cNvSpPr txBox="1"/>
      </xdr:nvSpPr>
      <xdr:spPr>
        <a:xfrm>
          <a:off x="5740400" y="706383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87761</xdr:rowOff>
    </xdr:from>
    <xdr:to>
      <xdr:col>29</xdr:col>
      <xdr:colOff>177800</xdr:colOff>
      <xdr:row>37</xdr:row>
      <xdr:rowOff>17911</xdr:rowOff>
    </xdr:to>
    <xdr:sp macro="" textlink="">
      <xdr:nvSpPr>
        <xdr:cNvPr id="107" name="フローチャート: 判断 106">
          <a:extLst>
            <a:ext uri="{FF2B5EF4-FFF2-40B4-BE49-F238E27FC236}">
              <a16:creationId xmlns:a16="http://schemas.microsoft.com/office/drawing/2014/main" id="{80D2BE6B-8D4F-481C-B4D7-EE927DCDFD35}"/>
            </a:ext>
          </a:extLst>
        </xdr:cNvPr>
        <xdr:cNvSpPr/>
      </xdr:nvSpPr>
      <xdr:spPr bwMode="auto">
        <a:xfrm>
          <a:off x="5600700" y="70410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11809</xdr:rowOff>
    </xdr:from>
    <xdr:to>
      <xdr:col>26</xdr:col>
      <xdr:colOff>50800</xdr:colOff>
      <xdr:row>37</xdr:row>
      <xdr:rowOff>66627</xdr:rowOff>
    </xdr:to>
    <xdr:cxnSp macro="">
      <xdr:nvCxnSpPr>
        <xdr:cNvPr id="108" name="直線コネクタ 107">
          <a:extLst>
            <a:ext uri="{FF2B5EF4-FFF2-40B4-BE49-F238E27FC236}">
              <a16:creationId xmlns:a16="http://schemas.microsoft.com/office/drawing/2014/main" id="{5986D516-E4C8-4A84-95CA-98ECF92C9B23}"/>
            </a:ext>
          </a:extLst>
        </xdr:cNvPr>
        <xdr:cNvCxnSpPr/>
      </xdr:nvCxnSpPr>
      <xdr:spPr bwMode="auto">
        <a:xfrm flipV="1">
          <a:off x="4305300" y="7136509"/>
          <a:ext cx="698500" cy="548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134756</xdr:rowOff>
    </xdr:from>
    <xdr:to>
      <xdr:col>26</xdr:col>
      <xdr:colOff>101600</xdr:colOff>
      <xdr:row>37</xdr:row>
      <xdr:rowOff>64906</xdr:rowOff>
    </xdr:to>
    <xdr:sp macro="" textlink="">
      <xdr:nvSpPr>
        <xdr:cNvPr id="109" name="フローチャート: 判断 108">
          <a:extLst>
            <a:ext uri="{FF2B5EF4-FFF2-40B4-BE49-F238E27FC236}">
              <a16:creationId xmlns:a16="http://schemas.microsoft.com/office/drawing/2014/main" id="{EC710A4D-E66E-44A2-A2E0-0DD9DABF6A16}"/>
            </a:ext>
          </a:extLst>
        </xdr:cNvPr>
        <xdr:cNvSpPr/>
      </xdr:nvSpPr>
      <xdr:spPr bwMode="auto">
        <a:xfrm>
          <a:off x="4953000" y="708800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49683</xdr:rowOff>
    </xdr:from>
    <xdr:ext cx="736600" cy="259045"/>
    <xdr:sp macro="" textlink="">
      <xdr:nvSpPr>
        <xdr:cNvPr id="110" name="テキスト ボックス 109">
          <a:extLst>
            <a:ext uri="{FF2B5EF4-FFF2-40B4-BE49-F238E27FC236}">
              <a16:creationId xmlns:a16="http://schemas.microsoft.com/office/drawing/2014/main" id="{1406169B-A06B-4C8C-83BC-DB7B73B53A32}"/>
            </a:ext>
          </a:extLst>
        </xdr:cNvPr>
        <xdr:cNvSpPr txBox="1"/>
      </xdr:nvSpPr>
      <xdr:spPr>
        <a:xfrm>
          <a:off x="4622800" y="71743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66627</xdr:rowOff>
    </xdr:from>
    <xdr:to>
      <xdr:col>22</xdr:col>
      <xdr:colOff>114300</xdr:colOff>
      <xdr:row>37</xdr:row>
      <xdr:rowOff>107735</xdr:rowOff>
    </xdr:to>
    <xdr:cxnSp macro="">
      <xdr:nvCxnSpPr>
        <xdr:cNvPr id="111" name="直線コネクタ 110">
          <a:extLst>
            <a:ext uri="{FF2B5EF4-FFF2-40B4-BE49-F238E27FC236}">
              <a16:creationId xmlns:a16="http://schemas.microsoft.com/office/drawing/2014/main" id="{934D64D3-DA0D-417D-B8CC-31C3F76312D8}"/>
            </a:ext>
          </a:extLst>
        </xdr:cNvPr>
        <xdr:cNvCxnSpPr/>
      </xdr:nvCxnSpPr>
      <xdr:spPr bwMode="auto">
        <a:xfrm flipV="1">
          <a:off x="3606800" y="7191327"/>
          <a:ext cx="698500" cy="411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153136</xdr:rowOff>
    </xdr:from>
    <xdr:to>
      <xdr:col>22</xdr:col>
      <xdr:colOff>165100</xdr:colOff>
      <xdr:row>37</xdr:row>
      <xdr:rowOff>83286</xdr:rowOff>
    </xdr:to>
    <xdr:sp macro="" textlink="">
      <xdr:nvSpPr>
        <xdr:cNvPr id="112" name="フローチャート: 判断 111">
          <a:extLst>
            <a:ext uri="{FF2B5EF4-FFF2-40B4-BE49-F238E27FC236}">
              <a16:creationId xmlns:a16="http://schemas.microsoft.com/office/drawing/2014/main" id="{1DDB5339-4AC6-418C-8023-60558C0E4F15}"/>
            </a:ext>
          </a:extLst>
        </xdr:cNvPr>
        <xdr:cNvSpPr/>
      </xdr:nvSpPr>
      <xdr:spPr bwMode="auto">
        <a:xfrm>
          <a:off x="4254500" y="71063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264913</xdr:rowOff>
    </xdr:from>
    <xdr:ext cx="762000" cy="259045"/>
    <xdr:sp macro="" textlink="">
      <xdr:nvSpPr>
        <xdr:cNvPr id="113" name="テキスト ボックス 112">
          <a:extLst>
            <a:ext uri="{FF2B5EF4-FFF2-40B4-BE49-F238E27FC236}">
              <a16:creationId xmlns:a16="http://schemas.microsoft.com/office/drawing/2014/main" id="{F1B72CFA-C406-4AEF-9D96-4B8503BDA809}"/>
            </a:ext>
          </a:extLst>
        </xdr:cNvPr>
        <xdr:cNvSpPr txBox="1"/>
      </xdr:nvSpPr>
      <xdr:spPr>
        <a:xfrm>
          <a:off x="3924300" y="6875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93064</xdr:rowOff>
    </xdr:from>
    <xdr:to>
      <xdr:col>18</xdr:col>
      <xdr:colOff>177800</xdr:colOff>
      <xdr:row>37</xdr:row>
      <xdr:rowOff>107735</xdr:rowOff>
    </xdr:to>
    <xdr:cxnSp macro="">
      <xdr:nvCxnSpPr>
        <xdr:cNvPr id="114" name="直線コネクタ 113">
          <a:extLst>
            <a:ext uri="{FF2B5EF4-FFF2-40B4-BE49-F238E27FC236}">
              <a16:creationId xmlns:a16="http://schemas.microsoft.com/office/drawing/2014/main" id="{0C6B0322-D61A-4C38-A213-0260D2446A7C}"/>
            </a:ext>
          </a:extLst>
        </xdr:cNvPr>
        <xdr:cNvCxnSpPr/>
      </xdr:nvCxnSpPr>
      <xdr:spPr bwMode="auto">
        <a:xfrm>
          <a:off x="2908300" y="7217764"/>
          <a:ext cx="698500" cy="1467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91716</xdr:rowOff>
    </xdr:from>
    <xdr:to>
      <xdr:col>19</xdr:col>
      <xdr:colOff>38100</xdr:colOff>
      <xdr:row>37</xdr:row>
      <xdr:rowOff>21866</xdr:rowOff>
    </xdr:to>
    <xdr:sp macro="" textlink="">
      <xdr:nvSpPr>
        <xdr:cNvPr id="115" name="フローチャート: 判断 114">
          <a:extLst>
            <a:ext uri="{FF2B5EF4-FFF2-40B4-BE49-F238E27FC236}">
              <a16:creationId xmlns:a16="http://schemas.microsoft.com/office/drawing/2014/main" id="{817FE704-B804-48F7-8615-5D0859206B88}"/>
            </a:ext>
          </a:extLst>
        </xdr:cNvPr>
        <xdr:cNvSpPr/>
      </xdr:nvSpPr>
      <xdr:spPr bwMode="auto">
        <a:xfrm>
          <a:off x="3556000" y="70449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203493</xdr:rowOff>
    </xdr:from>
    <xdr:ext cx="762000" cy="259045"/>
    <xdr:sp macro="" textlink="">
      <xdr:nvSpPr>
        <xdr:cNvPr id="116" name="テキスト ボックス 115">
          <a:extLst>
            <a:ext uri="{FF2B5EF4-FFF2-40B4-BE49-F238E27FC236}">
              <a16:creationId xmlns:a16="http://schemas.microsoft.com/office/drawing/2014/main" id="{B36C77CA-12CF-4917-85FF-9E24A3F1D77C}"/>
            </a:ext>
          </a:extLst>
        </xdr:cNvPr>
        <xdr:cNvSpPr txBox="1"/>
      </xdr:nvSpPr>
      <xdr:spPr>
        <a:xfrm>
          <a:off x="3225800" y="6813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105804</xdr:rowOff>
    </xdr:from>
    <xdr:to>
      <xdr:col>15</xdr:col>
      <xdr:colOff>101600</xdr:colOff>
      <xdr:row>37</xdr:row>
      <xdr:rowOff>35954</xdr:rowOff>
    </xdr:to>
    <xdr:sp macro="" textlink="">
      <xdr:nvSpPr>
        <xdr:cNvPr id="117" name="フローチャート: 判断 116">
          <a:extLst>
            <a:ext uri="{FF2B5EF4-FFF2-40B4-BE49-F238E27FC236}">
              <a16:creationId xmlns:a16="http://schemas.microsoft.com/office/drawing/2014/main" id="{06C56D42-01D3-4CD8-A75E-66817EB31562}"/>
            </a:ext>
          </a:extLst>
        </xdr:cNvPr>
        <xdr:cNvSpPr/>
      </xdr:nvSpPr>
      <xdr:spPr bwMode="auto">
        <a:xfrm>
          <a:off x="2857500" y="705905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217581</xdr:rowOff>
    </xdr:from>
    <xdr:ext cx="762000" cy="259045"/>
    <xdr:sp macro="" textlink="">
      <xdr:nvSpPr>
        <xdr:cNvPr id="118" name="テキスト ボックス 117">
          <a:extLst>
            <a:ext uri="{FF2B5EF4-FFF2-40B4-BE49-F238E27FC236}">
              <a16:creationId xmlns:a16="http://schemas.microsoft.com/office/drawing/2014/main" id="{3102985C-4FC8-4541-92BC-724CB19A83C2}"/>
            </a:ext>
          </a:extLst>
        </xdr:cNvPr>
        <xdr:cNvSpPr txBox="1"/>
      </xdr:nvSpPr>
      <xdr:spPr>
        <a:xfrm>
          <a:off x="2527300" y="68279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19" name="テキスト ボックス 118">
          <a:extLst>
            <a:ext uri="{FF2B5EF4-FFF2-40B4-BE49-F238E27FC236}">
              <a16:creationId xmlns:a16="http://schemas.microsoft.com/office/drawing/2014/main" id="{AA5BDCD8-DC32-4D52-A139-0550BA01309D}"/>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0" name="テキスト ボックス 119">
          <a:extLst>
            <a:ext uri="{FF2B5EF4-FFF2-40B4-BE49-F238E27FC236}">
              <a16:creationId xmlns:a16="http://schemas.microsoft.com/office/drawing/2014/main" id="{67483CB1-B685-4F6E-8C77-1A34F7606313}"/>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1" name="テキスト ボックス 120">
          <a:extLst>
            <a:ext uri="{FF2B5EF4-FFF2-40B4-BE49-F238E27FC236}">
              <a16:creationId xmlns:a16="http://schemas.microsoft.com/office/drawing/2014/main" id="{F52DEFE3-3F1F-4873-B578-9CC057F7DAC2}"/>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988AD894-E5AD-4E06-9A95-8164222DC8E9}"/>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4E356DD3-4E23-48E4-9822-3DDA112173AD}"/>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75005</xdr:rowOff>
    </xdr:from>
    <xdr:to>
      <xdr:col>29</xdr:col>
      <xdr:colOff>177800</xdr:colOff>
      <xdr:row>37</xdr:row>
      <xdr:rowOff>5155</xdr:rowOff>
    </xdr:to>
    <xdr:sp macro="" textlink="">
      <xdr:nvSpPr>
        <xdr:cNvPr id="124" name="楕円 123">
          <a:extLst>
            <a:ext uri="{FF2B5EF4-FFF2-40B4-BE49-F238E27FC236}">
              <a16:creationId xmlns:a16="http://schemas.microsoft.com/office/drawing/2014/main" id="{6116EDAC-1DD9-49D3-9119-A5F8246BE530}"/>
            </a:ext>
          </a:extLst>
        </xdr:cNvPr>
        <xdr:cNvSpPr/>
      </xdr:nvSpPr>
      <xdr:spPr bwMode="auto">
        <a:xfrm>
          <a:off x="5600700" y="70282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262982</xdr:rowOff>
    </xdr:from>
    <xdr:ext cx="762000" cy="259045"/>
    <xdr:sp macro="" textlink="">
      <xdr:nvSpPr>
        <xdr:cNvPr id="125" name="人口1人当たり決算額の推移該当値テキスト445">
          <a:extLst>
            <a:ext uri="{FF2B5EF4-FFF2-40B4-BE49-F238E27FC236}">
              <a16:creationId xmlns:a16="http://schemas.microsoft.com/office/drawing/2014/main" id="{E50927F7-BEAB-4FDD-BE7A-272ED5F5008E}"/>
            </a:ext>
          </a:extLst>
        </xdr:cNvPr>
        <xdr:cNvSpPr txBox="1"/>
      </xdr:nvSpPr>
      <xdr:spPr>
        <a:xfrm>
          <a:off x="5740400" y="6873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132459</xdr:rowOff>
    </xdr:from>
    <xdr:to>
      <xdr:col>26</xdr:col>
      <xdr:colOff>101600</xdr:colOff>
      <xdr:row>37</xdr:row>
      <xdr:rowOff>62609</xdr:rowOff>
    </xdr:to>
    <xdr:sp macro="" textlink="">
      <xdr:nvSpPr>
        <xdr:cNvPr id="126" name="楕円 125">
          <a:extLst>
            <a:ext uri="{FF2B5EF4-FFF2-40B4-BE49-F238E27FC236}">
              <a16:creationId xmlns:a16="http://schemas.microsoft.com/office/drawing/2014/main" id="{0CAACCFA-EA1E-4BBC-A4CD-30C59F372043}"/>
            </a:ext>
          </a:extLst>
        </xdr:cNvPr>
        <xdr:cNvSpPr/>
      </xdr:nvSpPr>
      <xdr:spPr bwMode="auto">
        <a:xfrm>
          <a:off x="4953000" y="70857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244236</xdr:rowOff>
    </xdr:from>
    <xdr:ext cx="736600" cy="259045"/>
    <xdr:sp macro="" textlink="">
      <xdr:nvSpPr>
        <xdr:cNvPr id="127" name="テキスト ボックス 126">
          <a:extLst>
            <a:ext uri="{FF2B5EF4-FFF2-40B4-BE49-F238E27FC236}">
              <a16:creationId xmlns:a16="http://schemas.microsoft.com/office/drawing/2014/main" id="{C101D28E-9E60-48DB-B4AF-3E8E40D81D18}"/>
            </a:ext>
          </a:extLst>
        </xdr:cNvPr>
        <xdr:cNvSpPr txBox="1"/>
      </xdr:nvSpPr>
      <xdr:spPr>
        <a:xfrm>
          <a:off x="4622800" y="68545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15827</xdr:rowOff>
    </xdr:from>
    <xdr:to>
      <xdr:col>22</xdr:col>
      <xdr:colOff>165100</xdr:colOff>
      <xdr:row>37</xdr:row>
      <xdr:rowOff>117427</xdr:rowOff>
    </xdr:to>
    <xdr:sp macro="" textlink="">
      <xdr:nvSpPr>
        <xdr:cNvPr id="128" name="楕円 127">
          <a:extLst>
            <a:ext uri="{FF2B5EF4-FFF2-40B4-BE49-F238E27FC236}">
              <a16:creationId xmlns:a16="http://schemas.microsoft.com/office/drawing/2014/main" id="{5559E25A-776C-4FB8-ADD4-7214A410BFA9}"/>
            </a:ext>
          </a:extLst>
        </xdr:cNvPr>
        <xdr:cNvSpPr/>
      </xdr:nvSpPr>
      <xdr:spPr bwMode="auto">
        <a:xfrm>
          <a:off x="4254500" y="714052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102204</xdr:rowOff>
    </xdr:from>
    <xdr:ext cx="762000" cy="259045"/>
    <xdr:sp macro="" textlink="">
      <xdr:nvSpPr>
        <xdr:cNvPr id="129" name="テキスト ボックス 128">
          <a:extLst>
            <a:ext uri="{FF2B5EF4-FFF2-40B4-BE49-F238E27FC236}">
              <a16:creationId xmlns:a16="http://schemas.microsoft.com/office/drawing/2014/main" id="{5D608A20-97F0-4438-9B3E-0CE615328E03}"/>
            </a:ext>
          </a:extLst>
        </xdr:cNvPr>
        <xdr:cNvSpPr txBox="1"/>
      </xdr:nvSpPr>
      <xdr:spPr>
        <a:xfrm>
          <a:off x="3924300" y="72269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56935</xdr:rowOff>
    </xdr:from>
    <xdr:to>
      <xdr:col>19</xdr:col>
      <xdr:colOff>38100</xdr:colOff>
      <xdr:row>37</xdr:row>
      <xdr:rowOff>158535</xdr:rowOff>
    </xdr:to>
    <xdr:sp macro="" textlink="">
      <xdr:nvSpPr>
        <xdr:cNvPr id="130" name="楕円 129">
          <a:extLst>
            <a:ext uri="{FF2B5EF4-FFF2-40B4-BE49-F238E27FC236}">
              <a16:creationId xmlns:a16="http://schemas.microsoft.com/office/drawing/2014/main" id="{A96B0018-36BE-43AE-B5AE-DDEF5C36531E}"/>
            </a:ext>
          </a:extLst>
        </xdr:cNvPr>
        <xdr:cNvSpPr/>
      </xdr:nvSpPr>
      <xdr:spPr bwMode="auto">
        <a:xfrm>
          <a:off x="3556000" y="71816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143312</xdr:rowOff>
    </xdr:from>
    <xdr:ext cx="762000" cy="259045"/>
    <xdr:sp macro="" textlink="">
      <xdr:nvSpPr>
        <xdr:cNvPr id="131" name="テキスト ボックス 130">
          <a:extLst>
            <a:ext uri="{FF2B5EF4-FFF2-40B4-BE49-F238E27FC236}">
              <a16:creationId xmlns:a16="http://schemas.microsoft.com/office/drawing/2014/main" id="{AA30192A-A8D1-40A6-92D0-122D34B9D7C8}"/>
            </a:ext>
          </a:extLst>
        </xdr:cNvPr>
        <xdr:cNvSpPr txBox="1"/>
      </xdr:nvSpPr>
      <xdr:spPr>
        <a:xfrm>
          <a:off x="3225800" y="7268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42264</xdr:rowOff>
    </xdr:from>
    <xdr:to>
      <xdr:col>15</xdr:col>
      <xdr:colOff>101600</xdr:colOff>
      <xdr:row>37</xdr:row>
      <xdr:rowOff>143864</xdr:rowOff>
    </xdr:to>
    <xdr:sp macro="" textlink="">
      <xdr:nvSpPr>
        <xdr:cNvPr id="132" name="楕円 131">
          <a:extLst>
            <a:ext uri="{FF2B5EF4-FFF2-40B4-BE49-F238E27FC236}">
              <a16:creationId xmlns:a16="http://schemas.microsoft.com/office/drawing/2014/main" id="{3B21AD45-C2CC-4FA0-8C0E-04E67555C15E}"/>
            </a:ext>
          </a:extLst>
        </xdr:cNvPr>
        <xdr:cNvSpPr/>
      </xdr:nvSpPr>
      <xdr:spPr bwMode="auto">
        <a:xfrm>
          <a:off x="2857500" y="71669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128641</xdr:rowOff>
    </xdr:from>
    <xdr:ext cx="762000" cy="259045"/>
    <xdr:sp macro="" textlink="">
      <xdr:nvSpPr>
        <xdr:cNvPr id="133" name="テキスト ボックス 132">
          <a:extLst>
            <a:ext uri="{FF2B5EF4-FFF2-40B4-BE49-F238E27FC236}">
              <a16:creationId xmlns:a16="http://schemas.microsoft.com/office/drawing/2014/main" id="{D4106D83-3F9B-40D0-AE05-08B83CB2310E}"/>
            </a:ext>
          </a:extLst>
        </xdr:cNvPr>
        <xdr:cNvSpPr txBox="1"/>
      </xdr:nvSpPr>
      <xdr:spPr>
        <a:xfrm>
          <a:off x="2527300" y="7253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CC8CA28D-C04E-4AF2-A561-9942F7CB7F09}"/>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799440D-23F3-49CB-A7EE-2F7919A337E6}"/>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47E1D401-DDAE-40D3-BC56-C56BC9114D6F}"/>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6F6D90F4-89F3-4C47-B15D-8C58F90740A8}"/>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A3327107-DDF6-48E1-B048-3A81D921BD84}"/>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29F311E7-76FC-4CC2-ACC5-66B472F83FC2}"/>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2430840B-7CA3-422B-B266-CD6FC762682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C3C6839E-B209-4CF2-8C6D-C2602B15481E}"/>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373B874-C8FB-4D7F-9371-7C7E0604E738}"/>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F010BABD-32FA-4E30-95C9-B1C0AB4B8D5D}"/>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3,175
3,161
236.45
6,520,785
6,448,255
36,567
3,103,897
8,064,646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8524CA57-B691-4027-919D-1784796132CC}"/>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3E7506BE-08F1-447F-BCFD-15753F708F92}"/>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388A5381-B9A6-4FD7-944C-94B0A2E7565D}"/>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93C4DE08-11CB-47AD-BD2F-3A2C8998A491}"/>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2A0088FC-25FD-4A14-AF9D-7BE8D15E99AF}"/>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6322C8AB-DD40-40C0-8932-A0D5D4BFED7D}"/>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64B8769A-768A-4AE7-9A13-D65E12BFF361}"/>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50689E5F-FB07-40AB-BB53-CBCFB90D51F2}"/>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288CE5C2-48FE-4D91-A63C-A46ED495EAFC}"/>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73F70651-6BD9-4997-89B4-130E60AF0353}"/>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4592EBFA-E16B-4F05-A66E-405CF6C3D3FE}"/>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F3397A34-EE2A-4385-B41F-91E6D0F9C443}"/>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308D3364-EA77-4489-8E4F-40F7889D2E46}"/>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C7771471-72C0-4B32-8523-3BA0D9E49FC8}"/>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D2B7C93-706C-4D2B-9929-8F051B3EEC77}"/>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66ED3C1D-82E4-45ED-B35D-1F04F150914A}"/>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882F8605-C013-4F6B-A4CB-AF550DAD980A}"/>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4B5192EE-D7FE-4E93-A1BE-240C6772A88E}"/>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5BDED1DC-6F71-42C1-9FE7-4C6DAB4CAFAF}"/>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B13F617E-8E1B-44C3-B1A5-49CFE32D5EB8}"/>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65E9EB5C-6011-42BC-BC94-31700EE372AF}"/>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114BACFD-D20C-4F08-81B0-5526D1616848}"/>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351836C9-3EB3-4955-B6FC-94E6836A3415}"/>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D3A60A3D-87D1-4137-B80A-384B507C83A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761691EC-4816-41F7-A4DB-5CAD6B6F922F}"/>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39750D09-D1B4-424A-9E51-88109B58C471}"/>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B566956E-129C-447E-9545-51BDD1E7809B}"/>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3C30E4D7-BD63-40E2-A287-78D38310D162}"/>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97B4D950-06B6-40CD-9971-2813318F083C}"/>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656164AD-F02E-4128-9E49-F07000B8BC89}"/>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F247CC3F-52D3-4CE6-B8DB-E1314C616695}"/>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a16="http://schemas.microsoft.com/office/drawing/2014/main" id="{D48DF2D1-4516-4898-B8A0-04F74A1401E6}"/>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F525B9E3-4806-4A5B-AD75-48795C8CB13F}"/>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a16="http://schemas.microsoft.com/office/drawing/2014/main" id="{DCB45A20-ED6B-4BA6-96AA-4D2BAE98ACE2}"/>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24EDCCDB-E586-434D-9CA3-E6D78DD56F98}"/>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a16="http://schemas.microsoft.com/office/drawing/2014/main" id="{59757E49-0E2B-4783-9F79-C6E533787CA9}"/>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53D862FF-A53A-4D76-9DF1-7000ECB01339}"/>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a16="http://schemas.microsoft.com/office/drawing/2014/main" id="{9C0C2237-7D45-41AD-913A-6854B79D33D6}"/>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2E9B034-0C1A-4450-B60B-F2FF9F9DA767}"/>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a16="http://schemas.microsoft.com/office/drawing/2014/main" id="{AC20CA12-145A-4D6E-8A15-27A0CF422834}"/>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id="{B865FACD-DBBF-4798-8956-2911151B05F3}"/>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15152</xdr:rowOff>
    </xdr:from>
    <xdr:to>
      <xdr:col>24</xdr:col>
      <xdr:colOff>62865</xdr:colOff>
      <xdr:row>37</xdr:row>
      <xdr:rowOff>45314</xdr:rowOff>
    </xdr:to>
    <xdr:cxnSp macro="">
      <xdr:nvCxnSpPr>
        <xdr:cNvPr id="53" name="直線コネクタ 52">
          <a:extLst>
            <a:ext uri="{FF2B5EF4-FFF2-40B4-BE49-F238E27FC236}">
              <a16:creationId xmlns:a16="http://schemas.microsoft.com/office/drawing/2014/main" id="{E4FA7EE5-3768-4AE2-A616-63C121910D36}"/>
            </a:ext>
          </a:extLst>
        </xdr:cNvPr>
        <xdr:cNvCxnSpPr/>
      </xdr:nvCxnSpPr>
      <xdr:spPr>
        <a:xfrm flipV="1">
          <a:off x="4633595" y="5158652"/>
          <a:ext cx="1270" cy="12303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49141</xdr:rowOff>
    </xdr:from>
    <xdr:ext cx="599010" cy="259045"/>
    <xdr:sp macro="" textlink="">
      <xdr:nvSpPr>
        <xdr:cNvPr id="54" name="人件費最小値テキスト">
          <a:extLst>
            <a:ext uri="{FF2B5EF4-FFF2-40B4-BE49-F238E27FC236}">
              <a16:creationId xmlns:a16="http://schemas.microsoft.com/office/drawing/2014/main" id="{8514AB5E-8328-45C4-8CDF-2310B976C2FD}"/>
            </a:ext>
          </a:extLst>
        </xdr:cNvPr>
        <xdr:cNvSpPr txBox="1"/>
      </xdr:nvSpPr>
      <xdr:spPr>
        <a:xfrm>
          <a:off x="4686300" y="6392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116,289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45314</xdr:rowOff>
    </xdr:from>
    <xdr:to>
      <xdr:col>24</xdr:col>
      <xdr:colOff>152400</xdr:colOff>
      <xdr:row>37</xdr:row>
      <xdr:rowOff>45314</xdr:rowOff>
    </xdr:to>
    <xdr:cxnSp macro="">
      <xdr:nvCxnSpPr>
        <xdr:cNvPr id="55" name="直線コネクタ 54">
          <a:extLst>
            <a:ext uri="{FF2B5EF4-FFF2-40B4-BE49-F238E27FC236}">
              <a16:creationId xmlns:a16="http://schemas.microsoft.com/office/drawing/2014/main" id="{477E06B0-9339-499D-B13E-82665360DEBA}"/>
            </a:ext>
          </a:extLst>
        </xdr:cNvPr>
        <xdr:cNvCxnSpPr/>
      </xdr:nvCxnSpPr>
      <xdr:spPr>
        <a:xfrm>
          <a:off x="4546600" y="6388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133279</xdr:rowOff>
    </xdr:from>
    <xdr:ext cx="599010" cy="259045"/>
    <xdr:sp macro="" textlink="">
      <xdr:nvSpPr>
        <xdr:cNvPr id="56" name="人件費最大値テキスト">
          <a:extLst>
            <a:ext uri="{FF2B5EF4-FFF2-40B4-BE49-F238E27FC236}">
              <a16:creationId xmlns:a16="http://schemas.microsoft.com/office/drawing/2014/main" id="{49A139A1-8EC3-42D1-81DF-292061DC7249}"/>
            </a:ext>
          </a:extLst>
        </xdr:cNvPr>
        <xdr:cNvSpPr txBox="1"/>
      </xdr:nvSpPr>
      <xdr:spPr>
        <a:xfrm>
          <a:off x="4686300" y="49338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654,483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15152</xdr:rowOff>
    </xdr:from>
    <xdr:to>
      <xdr:col>24</xdr:col>
      <xdr:colOff>152400</xdr:colOff>
      <xdr:row>30</xdr:row>
      <xdr:rowOff>15152</xdr:rowOff>
    </xdr:to>
    <xdr:cxnSp macro="">
      <xdr:nvCxnSpPr>
        <xdr:cNvPr id="57" name="直線コネクタ 56">
          <a:extLst>
            <a:ext uri="{FF2B5EF4-FFF2-40B4-BE49-F238E27FC236}">
              <a16:creationId xmlns:a16="http://schemas.microsoft.com/office/drawing/2014/main" id="{C80D87D1-878D-499C-A14E-B62D83E680A7}"/>
            </a:ext>
          </a:extLst>
        </xdr:cNvPr>
        <xdr:cNvCxnSpPr/>
      </xdr:nvCxnSpPr>
      <xdr:spPr>
        <a:xfrm>
          <a:off x="4546600" y="5158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155960</xdr:rowOff>
    </xdr:from>
    <xdr:to>
      <xdr:col>24</xdr:col>
      <xdr:colOff>63500</xdr:colOff>
      <xdr:row>35</xdr:row>
      <xdr:rowOff>166961</xdr:rowOff>
    </xdr:to>
    <xdr:cxnSp macro="">
      <xdr:nvCxnSpPr>
        <xdr:cNvPr id="58" name="直線コネクタ 57">
          <a:extLst>
            <a:ext uri="{FF2B5EF4-FFF2-40B4-BE49-F238E27FC236}">
              <a16:creationId xmlns:a16="http://schemas.microsoft.com/office/drawing/2014/main" id="{BE9F9F32-26FF-4177-ADFE-CFAEE0F1729A}"/>
            </a:ext>
          </a:extLst>
        </xdr:cNvPr>
        <xdr:cNvCxnSpPr/>
      </xdr:nvCxnSpPr>
      <xdr:spPr>
        <a:xfrm>
          <a:off x="3797300" y="6156710"/>
          <a:ext cx="838200" cy="11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129269</xdr:rowOff>
    </xdr:from>
    <xdr:ext cx="599010" cy="259045"/>
    <xdr:sp macro="" textlink="">
      <xdr:nvSpPr>
        <xdr:cNvPr id="59" name="人件費平均値テキスト">
          <a:extLst>
            <a:ext uri="{FF2B5EF4-FFF2-40B4-BE49-F238E27FC236}">
              <a16:creationId xmlns:a16="http://schemas.microsoft.com/office/drawing/2014/main" id="{169CF048-13D4-4C9A-9B12-EB91667817D7}"/>
            </a:ext>
          </a:extLst>
        </xdr:cNvPr>
        <xdr:cNvSpPr txBox="1"/>
      </xdr:nvSpPr>
      <xdr:spPr>
        <a:xfrm>
          <a:off x="4686300" y="595856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217,348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106392</xdr:rowOff>
    </xdr:from>
    <xdr:to>
      <xdr:col>24</xdr:col>
      <xdr:colOff>114300</xdr:colOff>
      <xdr:row>36</xdr:row>
      <xdr:rowOff>36542</xdr:rowOff>
    </xdr:to>
    <xdr:sp macro="" textlink="">
      <xdr:nvSpPr>
        <xdr:cNvPr id="60" name="フローチャート: 判断 59">
          <a:extLst>
            <a:ext uri="{FF2B5EF4-FFF2-40B4-BE49-F238E27FC236}">
              <a16:creationId xmlns:a16="http://schemas.microsoft.com/office/drawing/2014/main" id="{5BBD193D-ED36-4B33-B08A-F959EE7EC651}"/>
            </a:ext>
          </a:extLst>
        </xdr:cNvPr>
        <xdr:cNvSpPr/>
      </xdr:nvSpPr>
      <xdr:spPr>
        <a:xfrm>
          <a:off x="4584700" y="6107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155960</xdr:rowOff>
    </xdr:from>
    <xdr:to>
      <xdr:col>19</xdr:col>
      <xdr:colOff>177800</xdr:colOff>
      <xdr:row>36</xdr:row>
      <xdr:rowOff>6417</xdr:rowOff>
    </xdr:to>
    <xdr:cxnSp macro="">
      <xdr:nvCxnSpPr>
        <xdr:cNvPr id="61" name="直線コネクタ 60">
          <a:extLst>
            <a:ext uri="{FF2B5EF4-FFF2-40B4-BE49-F238E27FC236}">
              <a16:creationId xmlns:a16="http://schemas.microsoft.com/office/drawing/2014/main" id="{4E0EE46D-F0B3-40A6-A661-683DFB28DA33}"/>
            </a:ext>
          </a:extLst>
        </xdr:cNvPr>
        <xdr:cNvCxnSpPr/>
      </xdr:nvCxnSpPr>
      <xdr:spPr>
        <a:xfrm flipV="1">
          <a:off x="2908300" y="6156710"/>
          <a:ext cx="889000" cy="21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141121</xdr:rowOff>
    </xdr:from>
    <xdr:to>
      <xdr:col>20</xdr:col>
      <xdr:colOff>38100</xdr:colOff>
      <xdr:row>36</xdr:row>
      <xdr:rowOff>71271</xdr:rowOff>
    </xdr:to>
    <xdr:sp macro="" textlink="">
      <xdr:nvSpPr>
        <xdr:cNvPr id="62" name="フローチャート: 判断 61">
          <a:extLst>
            <a:ext uri="{FF2B5EF4-FFF2-40B4-BE49-F238E27FC236}">
              <a16:creationId xmlns:a16="http://schemas.microsoft.com/office/drawing/2014/main" id="{66010BB7-D489-46A9-A2B4-4565B6AFB70F}"/>
            </a:ext>
          </a:extLst>
        </xdr:cNvPr>
        <xdr:cNvSpPr/>
      </xdr:nvSpPr>
      <xdr:spPr>
        <a:xfrm>
          <a:off x="3746500" y="6141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62398</xdr:rowOff>
    </xdr:from>
    <xdr:ext cx="599010" cy="259045"/>
    <xdr:sp macro="" textlink="">
      <xdr:nvSpPr>
        <xdr:cNvPr id="63" name="テキスト ボックス 62">
          <a:extLst>
            <a:ext uri="{FF2B5EF4-FFF2-40B4-BE49-F238E27FC236}">
              <a16:creationId xmlns:a16="http://schemas.microsoft.com/office/drawing/2014/main" id="{96329D77-76EB-498D-935E-94317B1C8C93}"/>
            </a:ext>
          </a:extLst>
        </xdr:cNvPr>
        <xdr:cNvSpPr txBox="1"/>
      </xdr:nvSpPr>
      <xdr:spPr>
        <a:xfrm>
          <a:off x="3497795" y="62345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6417</xdr:rowOff>
    </xdr:from>
    <xdr:to>
      <xdr:col>15</xdr:col>
      <xdr:colOff>50800</xdr:colOff>
      <xdr:row>36</xdr:row>
      <xdr:rowOff>25265</xdr:rowOff>
    </xdr:to>
    <xdr:cxnSp macro="">
      <xdr:nvCxnSpPr>
        <xdr:cNvPr id="64" name="直線コネクタ 63">
          <a:extLst>
            <a:ext uri="{FF2B5EF4-FFF2-40B4-BE49-F238E27FC236}">
              <a16:creationId xmlns:a16="http://schemas.microsoft.com/office/drawing/2014/main" id="{1F1B7672-1AE1-40DE-A70B-FDEEF6FE41E1}"/>
            </a:ext>
          </a:extLst>
        </xdr:cNvPr>
        <xdr:cNvCxnSpPr/>
      </xdr:nvCxnSpPr>
      <xdr:spPr>
        <a:xfrm flipV="1">
          <a:off x="2019300" y="6178617"/>
          <a:ext cx="889000" cy="18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157988</xdr:rowOff>
    </xdr:from>
    <xdr:to>
      <xdr:col>15</xdr:col>
      <xdr:colOff>101600</xdr:colOff>
      <xdr:row>36</xdr:row>
      <xdr:rowOff>88138</xdr:rowOff>
    </xdr:to>
    <xdr:sp macro="" textlink="">
      <xdr:nvSpPr>
        <xdr:cNvPr id="65" name="フローチャート: 判断 64">
          <a:extLst>
            <a:ext uri="{FF2B5EF4-FFF2-40B4-BE49-F238E27FC236}">
              <a16:creationId xmlns:a16="http://schemas.microsoft.com/office/drawing/2014/main" id="{4C58FAE6-C040-4766-936A-D15E23A7BB6F}"/>
            </a:ext>
          </a:extLst>
        </xdr:cNvPr>
        <xdr:cNvSpPr/>
      </xdr:nvSpPr>
      <xdr:spPr>
        <a:xfrm>
          <a:off x="2857500" y="615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79265</xdr:rowOff>
    </xdr:from>
    <xdr:ext cx="599010" cy="259045"/>
    <xdr:sp macro="" textlink="">
      <xdr:nvSpPr>
        <xdr:cNvPr id="66" name="テキスト ボックス 65">
          <a:extLst>
            <a:ext uri="{FF2B5EF4-FFF2-40B4-BE49-F238E27FC236}">
              <a16:creationId xmlns:a16="http://schemas.microsoft.com/office/drawing/2014/main" id="{9D7DC1AE-5DD5-43FA-A29B-37FAD945219C}"/>
            </a:ext>
          </a:extLst>
        </xdr:cNvPr>
        <xdr:cNvSpPr txBox="1"/>
      </xdr:nvSpPr>
      <xdr:spPr>
        <a:xfrm>
          <a:off x="2608795" y="6251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25265</xdr:rowOff>
    </xdr:from>
    <xdr:to>
      <xdr:col>10</xdr:col>
      <xdr:colOff>114300</xdr:colOff>
      <xdr:row>36</xdr:row>
      <xdr:rowOff>111635</xdr:rowOff>
    </xdr:to>
    <xdr:cxnSp macro="">
      <xdr:nvCxnSpPr>
        <xdr:cNvPr id="67" name="直線コネクタ 66">
          <a:extLst>
            <a:ext uri="{FF2B5EF4-FFF2-40B4-BE49-F238E27FC236}">
              <a16:creationId xmlns:a16="http://schemas.microsoft.com/office/drawing/2014/main" id="{E68B9B09-C13A-48D9-92FD-C1B5227D3C21}"/>
            </a:ext>
          </a:extLst>
        </xdr:cNvPr>
        <xdr:cNvCxnSpPr/>
      </xdr:nvCxnSpPr>
      <xdr:spPr>
        <a:xfrm flipV="1">
          <a:off x="1130300" y="6197465"/>
          <a:ext cx="889000" cy="86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90962</xdr:rowOff>
    </xdr:from>
    <xdr:to>
      <xdr:col>10</xdr:col>
      <xdr:colOff>165100</xdr:colOff>
      <xdr:row>36</xdr:row>
      <xdr:rowOff>21112</xdr:rowOff>
    </xdr:to>
    <xdr:sp macro="" textlink="">
      <xdr:nvSpPr>
        <xdr:cNvPr id="68" name="フローチャート: 判断 67">
          <a:extLst>
            <a:ext uri="{FF2B5EF4-FFF2-40B4-BE49-F238E27FC236}">
              <a16:creationId xmlns:a16="http://schemas.microsoft.com/office/drawing/2014/main" id="{14666103-4BAB-42E2-BDBA-9F383D7F6EB5}"/>
            </a:ext>
          </a:extLst>
        </xdr:cNvPr>
        <xdr:cNvSpPr/>
      </xdr:nvSpPr>
      <xdr:spPr>
        <a:xfrm>
          <a:off x="1968500" y="6091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37639</xdr:rowOff>
    </xdr:from>
    <xdr:ext cx="599010" cy="259045"/>
    <xdr:sp macro="" textlink="">
      <xdr:nvSpPr>
        <xdr:cNvPr id="69" name="テキスト ボックス 68">
          <a:extLst>
            <a:ext uri="{FF2B5EF4-FFF2-40B4-BE49-F238E27FC236}">
              <a16:creationId xmlns:a16="http://schemas.microsoft.com/office/drawing/2014/main" id="{73E378AC-2788-48AF-9A20-F36BC409024E}"/>
            </a:ext>
          </a:extLst>
        </xdr:cNvPr>
        <xdr:cNvSpPr txBox="1"/>
      </xdr:nvSpPr>
      <xdr:spPr>
        <a:xfrm>
          <a:off x="1719795" y="58669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150517</xdr:rowOff>
    </xdr:from>
    <xdr:to>
      <xdr:col>6</xdr:col>
      <xdr:colOff>38100</xdr:colOff>
      <xdr:row>36</xdr:row>
      <xdr:rowOff>80667</xdr:rowOff>
    </xdr:to>
    <xdr:sp macro="" textlink="">
      <xdr:nvSpPr>
        <xdr:cNvPr id="70" name="フローチャート: 判断 69">
          <a:extLst>
            <a:ext uri="{FF2B5EF4-FFF2-40B4-BE49-F238E27FC236}">
              <a16:creationId xmlns:a16="http://schemas.microsoft.com/office/drawing/2014/main" id="{51DE735F-60D2-4D93-B35E-C17C3175CBCD}"/>
            </a:ext>
          </a:extLst>
        </xdr:cNvPr>
        <xdr:cNvSpPr/>
      </xdr:nvSpPr>
      <xdr:spPr>
        <a:xfrm>
          <a:off x="1079500" y="6151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97194</xdr:rowOff>
    </xdr:from>
    <xdr:ext cx="599010" cy="259045"/>
    <xdr:sp macro="" textlink="">
      <xdr:nvSpPr>
        <xdr:cNvPr id="71" name="テキスト ボックス 70">
          <a:extLst>
            <a:ext uri="{FF2B5EF4-FFF2-40B4-BE49-F238E27FC236}">
              <a16:creationId xmlns:a16="http://schemas.microsoft.com/office/drawing/2014/main" id="{3E467D38-1893-4961-89D1-81EE97E20771}"/>
            </a:ext>
          </a:extLst>
        </xdr:cNvPr>
        <xdr:cNvSpPr txBox="1"/>
      </xdr:nvSpPr>
      <xdr:spPr>
        <a:xfrm>
          <a:off x="830795" y="5926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a16="http://schemas.microsoft.com/office/drawing/2014/main" id="{63FDB597-4E64-46E1-A9AF-BF413B4B0C28}"/>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E45D5090-60EE-447D-87A0-EB60A3523781}"/>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AD6FCE83-9521-4E36-8C4D-C1C287DC4EC2}"/>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9CB2FD3-98C4-466A-9E4B-2699CE449FF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A95A6C37-10A0-4937-9ED2-FF6E98337272}"/>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116161</xdr:rowOff>
    </xdr:from>
    <xdr:to>
      <xdr:col>24</xdr:col>
      <xdr:colOff>114300</xdr:colOff>
      <xdr:row>36</xdr:row>
      <xdr:rowOff>46311</xdr:rowOff>
    </xdr:to>
    <xdr:sp macro="" textlink="">
      <xdr:nvSpPr>
        <xdr:cNvPr id="77" name="楕円 76">
          <a:extLst>
            <a:ext uri="{FF2B5EF4-FFF2-40B4-BE49-F238E27FC236}">
              <a16:creationId xmlns:a16="http://schemas.microsoft.com/office/drawing/2014/main" id="{39EE1FD9-EF22-4569-BFDC-4919FFE1B4E3}"/>
            </a:ext>
          </a:extLst>
        </xdr:cNvPr>
        <xdr:cNvSpPr/>
      </xdr:nvSpPr>
      <xdr:spPr>
        <a:xfrm>
          <a:off x="4584700" y="6116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94588</xdr:rowOff>
    </xdr:from>
    <xdr:ext cx="599010" cy="259045"/>
    <xdr:sp macro="" textlink="">
      <xdr:nvSpPr>
        <xdr:cNvPr id="78" name="人件費該当値テキスト">
          <a:extLst>
            <a:ext uri="{FF2B5EF4-FFF2-40B4-BE49-F238E27FC236}">
              <a16:creationId xmlns:a16="http://schemas.microsoft.com/office/drawing/2014/main" id="{6C1F65F6-E440-4CAC-9C8D-FDAD08F7B086}"/>
            </a:ext>
          </a:extLst>
        </xdr:cNvPr>
        <xdr:cNvSpPr txBox="1"/>
      </xdr:nvSpPr>
      <xdr:spPr>
        <a:xfrm>
          <a:off x="4686300" y="60953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105160</xdr:rowOff>
    </xdr:from>
    <xdr:to>
      <xdr:col>20</xdr:col>
      <xdr:colOff>38100</xdr:colOff>
      <xdr:row>36</xdr:row>
      <xdr:rowOff>35310</xdr:rowOff>
    </xdr:to>
    <xdr:sp macro="" textlink="">
      <xdr:nvSpPr>
        <xdr:cNvPr id="79" name="楕円 78">
          <a:extLst>
            <a:ext uri="{FF2B5EF4-FFF2-40B4-BE49-F238E27FC236}">
              <a16:creationId xmlns:a16="http://schemas.microsoft.com/office/drawing/2014/main" id="{EAC7ACF1-0813-4A30-9107-4E634786FF1A}"/>
            </a:ext>
          </a:extLst>
        </xdr:cNvPr>
        <xdr:cNvSpPr/>
      </xdr:nvSpPr>
      <xdr:spPr>
        <a:xfrm>
          <a:off x="3746500" y="6105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51837</xdr:rowOff>
    </xdr:from>
    <xdr:ext cx="599010" cy="259045"/>
    <xdr:sp macro="" textlink="">
      <xdr:nvSpPr>
        <xdr:cNvPr id="80" name="テキスト ボックス 79">
          <a:extLst>
            <a:ext uri="{FF2B5EF4-FFF2-40B4-BE49-F238E27FC236}">
              <a16:creationId xmlns:a16="http://schemas.microsoft.com/office/drawing/2014/main" id="{E361D568-6C08-4FDE-9BFA-63C73F54DC13}"/>
            </a:ext>
          </a:extLst>
        </xdr:cNvPr>
        <xdr:cNvSpPr txBox="1"/>
      </xdr:nvSpPr>
      <xdr:spPr>
        <a:xfrm>
          <a:off x="3497795" y="58811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127067</xdr:rowOff>
    </xdr:from>
    <xdr:to>
      <xdr:col>15</xdr:col>
      <xdr:colOff>101600</xdr:colOff>
      <xdr:row>36</xdr:row>
      <xdr:rowOff>57217</xdr:rowOff>
    </xdr:to>
    <xdr:sp macro="" textlink="">
      <xdr:nvSpPr>
        <xdr:cNvPr id="81" name="楕円 80">
          <a:extLst>
            <a:ext uri="{FF2B5EF4-FFF2-40B4-BE49-F238E27FC236}">
              <a16:creationId xmlns:a16="http://schemas.microsoft.com/office/drawing/2014/main" id="{0427F08D-1805-434E-B9AA-AA75924730D9}"/>
            </a:ext>
          </a:extLst>
        </xdr:cNvPr>
        <xdr:cNvSpPr/>
      </xdr:nvSpPr>
      <xdr:spPr>
        <a:xfrm>
          <a:off x="2857500" y="6127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73744</xdr:rowOff>
    </xdr:from>
    <xdr:ext cx="599010" cy="259045"/>
    <xdr:sp macro="" textlink="">
      <xdr:nvSpPr>
        <xdr:cNvPr id="82" name="テキスト ボックス 81">
          <a:extLst>
            <a:ext uri="{FF2B5EF4-FFF2-40B4-BE49-F238E27FC236}">
              <a16:creationId xmlns:a16="http://schemas.microsoft.com/office/drawing/2014/main" id="{163DF5B0-E894-41E7-BE6A-A5044ABE07AF}"/>
            </a:ext>
          </a:extLst>
        </xdr:cNvPr>
        <xdr:cNvSpPr txBox="1"/>
      </xdr:nvSpPr>
      <xdr:spPr>
        <a:xfrm>
          <a:off x="2608795" y="5903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145915</xdr:rowOff>
    </xdr:from>
    <xdr:to>
      <xdr:col>10</xdr:col>
      <xdr:colOff>165100</xdr:colOff>
      <xdr:row>36</xdr:row>
      <xdr:rowOff>76065</xdr:rowOff>
    </xdr:to>
    <xdr:sp macro="" textlink="">
      <xdr:nvSpPr>
        <xdr:cNvPr id="83" name="楕円 82">
          <a:extLst>
            <a:ext uri="{FF2B5EF4-FFF2-40B4-BE49-F238E27FC236}">
              <a16:creationId xmlns:a16="http://schemas.microsoft.com/office/drawing/2014/main" id="{B1DEE9B7-5F1A-4D8C-9A53-03EFBA9733A7}"/>
            </a:ext>
          </a:extLst>
        </xdr:cNvPr>
        <xdr:cNvSpPr/>
      </xdr:nvSpPr>
      <xdr:spPr>
        <a:xfrm>
          <a:off x="1968500" y="6146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67192</xdr:rowOff>
    </xdr:from>
    <xdr:ext cx="599010" cy="259045"/>
    <xdr:sp macro="" textlink="">
      <xdr:nvSpPr>
        <xdr:cNvPr id="84" name="テキスト ボックス 83">
          <a:extLst>
            <a:ext uri="{FF2B5EF4-FFF2-40B4-BE49-F238E27FC236}">
              <a16:creationId xmlns:a16="http://schemas.microsoft.com/office/drawing/2014/main" id="{6B5BA90B-0657-40D4-A374-4C9CFE5B4F27}"/>
            </a:ext>
          </a:extLst>
        </xdr:cNvPr>
        <xdr:cNvSpPr txBox="1"/>
      </xdr:nvSpPr>
      <xdr:spPr>
        <a:xfrm>
          <a:off x="1719795" y="62393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60835</xdr:rowOff>
    </xdr:from>
    <xdr:to>
      <xdr:col>6</xdr:col>
      <xdr:colOff>38100</xdr:colOff>
      <xdr:row>36</xdr:row>
      <xdr:rowOff>162435</xdr:rowOff>
    </xdr:to>
    <xdr:sp macro="" textlink="">
      <xdr:nvSpPr>
        <xdr:cNvPr id="85" name="楕円 84">
          <a:extLst>
            <a:ext uri="{FF2B5EF4-FFF2-40B4-BE49-F238E27FC236}">
              <a16:creationId xmlns:a16="http://schemas.microsoft.com/office/drawing/2014/main" id="{319F99D4-646E-4259-877A-63B8AECF6F35}"/>
            </a:ext>
          </a:extLst>
        </xdr:cNvPr>
        <xdr:cNvSpPr/>
      </xdr:nvSpPr>
      <xdr:spPr>
        <a:xfrm>
          <a:off x="1079500" y="6233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153562</xdr:rowOff>
    </xdr:from>
    <xdr:ext cx="599010" cy="259045"/>
    <xdr:sp macro="" textlink="">
      <xdr:nvSpPr>
        <xdr:cNvPr id="86" name="テキスト ボックス 85">
          <a:extLst>
            <a:ext uri="{FF2B5EF4-FFF2-40B4-BE49-F238E27FC236}">
              <a16:creationId xmlns:a16="http://schemas.microsoft.com/office/drawing/2014/main" id="{36917DF4-E91F-4A8B-9EFE-42B0D4307765}"/>
            </a:ext>
          </a:extLst>
        </xdr:cNvPr>
        <xdr:cNvSpPr txBox="1"/>
      </xdr:nvSpPr>
      <xdr:spPr>
        <a:xfrm>
          <a:off x="830795" y="63257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id="{01C51A2C-C274-439E-93F7-11E7E9856484}"/>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id="{22743CF4-7CAD-4BE2-B9FD-287E39D668AC}"/>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id="{FD3288E3-FC2A-4581-AAB1-6C9979B014F6}"/>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id="{8895F1A5-0A8C-473B-93C3-F6F226B749E9}"/>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id="{8D5F9374-94F9-4151-9888-2AE8171705CD}"/>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id="{305E572E-981F-4E98-AA09-E127FB7F492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id="{E2658EC4-AE84-46C4-B30D-2A1CAE2CDBD4}"/>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id="{57497DAF-DFA3-4AFC-B445-78270290F708}"/>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a16="http://schemas.microsoft.com/office/drawing/2014/main" id="{5CFA7826-5B77-4FF3-A0D3-0871FBA70BAC}"/>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50BC1F94-4DA9-4228-AD75-67CE7500DEBB}"/>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7" name="直線コネクタ 96">
          <a:extLst>
            <a:ext uri="{FF2B5EF4-FFF2-40B4-BE49-F238E27FC236}">
              <a16:creationId xmlns:a16="http://schemas.microsoft.com/office/drawing/2014/main" id="{7D4A6A8D-9AFB-4955-8431-72976CDB68A7}"/>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98" name="テキスト ボックス 97">
          <a:extLst>
            <a:ext uri="{FF2B5EF4-FFF2-40B4-BE49-F238E27FC236}">
              <a16:creationId xmlns:a16="http://schemas.microsoft.com/office/drawing/2014/main" id="{37A960E7-F75F-43FF-B10C-5148F0E00577}"/>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99" name="直線コネクタ 98">
          <a:extLst>
            <a:ext uri="{FF2B5EF4-FFF2-40B4-BE49-F238E27FC236}">
              <a16:creationId xmlns:a16="http://schemas.microsoft.com/office/drawing/2014/main" id="{64F343C5-8C91-4D58-B196-C55AF7B3661A}"/>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0" name="テキスト ボックス 99">
          <a:extLst>
            <a:ext uri="{FF2B5EF4-FFF2-40B4-BE49-F238E27FC236}">
              <a16:creationId xmlns:a16="http://schemas.microsoft.com/office/drawing/2014/main" id="{DAD7E6DA-02AF-462B-A0A3-26D89FDE2567}"/>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1" name="直線コネクタ 100">
          <a:extLst>
            <a:ext uri="{FF2B5EF4-FFF2-40B4-BE49-F238E27FC236}">
              <a16:creationId xmlns:a16="http://schemas.microsoft.com/office/drawing/2014/main" id="{BCE99104-4A9B-4BF7-9BC2-95E7737BABC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2" name="テキスト ボックス 101">
          <a:extLst>
            <a:ext uri="{FF2B5EF4-FFF2-40B4-BE49-F238E27FC236}">
              <a16:creationId xmlns:a16="http://schemas.microsoft.com/office/drawing/2014/main" id="{C58EED43-AEAB-46B0-89FE-8343B36223F8}"/>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3" name="直線コネクタ 102">
          <a:extLst>
            <a:ext uri="{FF2B5EF4-FFF2-40B4-BE49-F238E27FC236}">
              <a16:creationId xmlns:a16="http://schemas.microsoft.com/office/drawing/2014/main" id="{A859CADC-3F59-4AB5-A215-3F182391B8F5}"/>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4" name="テキスト ボックス 103">
          <a:extLst>
            <a:ext uri="{FF2B5EF4-FFF2-40B4-BE49-F238E27FC236}">
              <a16:creationId xmlns:a16="http://schemas.microsoft.com/office/drawing/2014/main" id="{FFE2F0E3-8BA3-4C15-ABF1-DC8982856D2B}"/>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5" name="直線コネクタ 104">
          <a:extLst>
            <a:ext uri="{FF2B5EF4-FFF2-40B4-BE49-F238E27FC236}">
              <a16:creationId xmlns:a16="http://schemas.microsoft.com/office/drawing/2014/main" id="{619B263A-19FE-434D-9BC6-EDBDBD67C998}"/>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6" name="テキスト ボックス 105">
          <a:extLst>
            <a:ext uri="{FF2B5EF4-FFF2-40B4-BE49-F238E27FC236}">
              <a16:creationId xmlns:a16="http://schemas.microsoft.com/office/drawing/2014/main" id="{991AFE6D-D909-464A-9FE2-3188FFE0424E}"/>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D1BF6077-D6A5-4369-836C-F459B68CD42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43D7B892-98BB-47A7-B23E-C069FA10AA7B}"/>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物件費グラフ枠">
          <a:extLst>
            <a:ext uri="{FF2B5EF4-FFF2-40B4-BE49-F238E27FC236}">
              <a16:creationId xmlns:a16="http://schemas.microsoft.com/office/drawing/2014/main" id="{919F962A-6F10-4A7B-AF62-CEEE8FBB5C32}"/>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90890</xdr:rowOff>
    </xdr:from>
    <xdr:to>
      <xdr:col>24</xdr:col>
      <xdr:colOff>62865</xdr:colOff>
      <xdr:row>57</xdr:row>
      <xdr:rowOff>166802</xdr:rowOff>
    </xdr:to>
    <xdr:cxnSp macro="">
      <xdr:nvCxnSpPr>
        <xdr:cNvPr id="110" name="直線コネクタ 109">
          <a:extLst>
            <a:ext uri="{FF2B5EF4-FFF2-40B4-BE49-F238E27FC236}">
              <a16:creationId xmlns:a16="http://schemas.microsoft.com/office/drawing/2014/main" id="{0FD0BD37-AFFF-4CCB-B009-8F5B29BD3019}"/>
            </a:ext>
          </a:extLst>
        </xdr:cNvPr>
        <xdr:cNvCxnSpPr/>
      </xdr:nvCxnSpPr>
      <xdr:spPr>
        <a:xfrm flipV="1">
          <a:off x="4633595" y="8834840"/>
          <a:ext cx="1270" cy="11046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170629</xdr:rowOff>
    </xdr:from>
    <xdr:ext cx="599010" cy="259045"/>
    <xdr:sp macro="" textlink="">
      <xdr:nvSpPr>
        <xdr:cNvPr id="111" name="物件費最小値テキスト">
          <a:extLst>
            <a:ext uri="{FF2B5EF4-FFF2-40B4-BE49-F238E27FC236}">
              <a16:creationId xmlns:a16="http://schemas.microsoft.com/office/drawing/2014/main" id="{5E6B7441-9DC5-4081-8211-3CCAA9802975}"/>
            </a:ext>
          </a:extLst>
        </xdr:cNvPr>
        <xdr:cNvSpPr txBox="1"/>
      </xdr:nvSpPr>
      <xdr:spPr>
        <a:xfrm>
          <a:off x="4686300" y="99432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115,773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166802</xdr:rowOff>
    </xdr:from>
    <xdr:to>
      <xdr:col>24</xdr:col>
      <xdr:colOff>152400</xdr:colOff>
      <xdr:row>57</xdr:row>
      <xdr:rowOff>166802</xdr:rowOff>
    </xdr:to>
    <xdr:cxnSp macro="">
      <xdr:nvCxnSpPr>
        <xdr:cNvPr id="112" name="直線コネクタ 111">
          <a:extLst>
            <a:ext uri="{FF2B5EF4-FFF2-40B4-BE49-F238E27FC236}">
              <a16:creationId xmlns:a16="http://schemas.microsoft.com/office/drawing/2014/main" id="{7C92EC90-A449-4ED5-8EED-9213AABC4435}"/>
            </a:ext>
          </a:extLst>
        </xdr:cNvPr>
        <xdr:cNvCxnSpPr/>
      </xdr:nvCxnSpPr>
      <xdr:spPr>
        <a:xfrm>
          <a:off x="4546600" y="99394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37567</xdr:rowOff>
    </xdr:from>
    <xdr:ext cx="599010" cy="259045"/>
    <xdr:sp macro="" textlink="">
      <xdr:nvSpPr>
        <xdr:cNvPr id="113" name="物件費最大値テキスト">
          <a:extLst>
            <a:ext uri="{FF2B5EF4-FFF2-40B4-BE49-F238E27FC236}">
              <a16:creationId xmlns:a16="http://schemas.microsoft.com/office/drawing/2014/main" id="{A72987F4-0297-43E8-9DB5-1ABF7FF4C61E}"/>
            </a:ext>
          </a:extLst>
        </xdr:cNvPr>
        <xdr:cNvSpPr txBox="1"/>
      </xdr:nvSpPr>
      <xdr:spPr>
        <a:xfrm>
          <a:off x="4686300" y="86100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695,622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90890</xdr:rowOff>
    </xdr:from>
    <xdr:to>
      <xdr:col>24</xdr:col>
      <xdr:colOff>152400</xdr:colOff>
      <xdr:row>51</xdr:row>
      <xdr:rowOff>90890</xdr:rowOff>
    </xdr:to>
    <xdr:cxnSp macro="">
      <xdr:nvCxnSpPr>
        <xdr:cNvPr id="114" name="直線コネクタ 113">
          <a:extLst>
            <a:ext uri="{FF2B5EF4-FFF2-40B4-BE49-F238E27FC236}">
              <a16:creationId xmlns:a16="http://schemas.microsoft.com/office/drawing/2014/main" id="{C239B95D-9A44-4648-90E9-9A033747D598}"/>
            </a:ext>
          </a:extLst>
        </xdr:cNvPr>
        <xdr:cNvCxnSpPr/>
      </xdr:nvCxnSpPr>
      <xdr:spPr>
        <a:xfrm>
          <a:off x="4546600" y="8834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110096</xdr:rowOff>
    </xdr:from>
    <xdr:to>
      <xdr:col>24</xdr:col>
      <xdr:colOff>63500</xdr:colOff>
      <xdr:row>55</xdr:row>
      <xdr:rowOff>125346</xdr:rowOff>
    </xdr:to>
    <xdr:cxnSp macro="">
      <xdr:nvCxnSpPr>
        <xdr:cNvPr id="115" name="直線コネクタ 114">
          <a:extLst>
            <a:ext uri="{FF2B5EF4-FFF2-40B4-BE49-F238E27FC236}">
              <a16:creationId xmlns:a16="http://schemas.microsoft.com/office/drawing/2014/main" id="{4F8C961D-BF88-48D1-A148-CE1D867E040B}"/>
            </a:ext>
          </a:extLst>
        </xdr:cNvPr>
        <xdr:cNvCxnSpPr/>
      </xdr:nvCxnSpPr>
      <xdr:spPr>
        <a:xfrm flipV="1">
          <a:off x="3797300" y="9539846"/>
          <a:ext cx="838200" cy="1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35489</xdr:rowOff>
    </xdr:from>
    <xdr:ext cx="599010" cy="259045"/>
    <xdr:sp macro="" textlink="">
      <xdr:nvSpPr>
        <xdr:cNvPr id="116" name="物件費平均値テキスト">
          <a:extLst>
            <a:ext uri="{FF2B5EF4-FFF2-40B4-BE49-F238E27FC236}">
              <a16:creationId xmlns:a16="http://schemas.microsoft.com/office/drawing/2014/main" id="{DF36B5C9-70F0-42F7-81CD-FEA4772D695C}"/>
            </a:ext>
          </a:extLst>
        </xdr:cNvPr>
        <xdr:cNvSpPr txBox="1"/>
      </xdr:nvSpPr>
      <xdr:spPr>
        <a:xfrm>
          <a:off x="4686300" y="96366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57062</xdr:rowOff>
    </xdr:from>
    <xdr:to>
      <xdr:col>24</xdr:col>
      <xdr:colOff>114300</xdr:colOff>
      <xdr:row>56</xdr:row>
      <xdr:rowOff>158662</xdr:rowOff>
    </xdr:to>
    <xdr:sp macro="" textlink="">
      <xdr:nvSpPr>
        <xdr:cNvPr id="117" name="フローチャート: 判断 116">
          <a:extLst>
            <a:ext uri="{FF2B5EF4-FFF2-40B4-BE49-F238E27FC236}">
              <a16:creationId xmlns:a16="http://schemas.microsoft.com/office/drawing/2014/main" id="{ABB2D6EC-2156-4C79-82CF-3ECC5018529C}"/>
            </a:ext>
          </a:extLst>
        </xdr:cNvPr>
        <xdr:cNvSpPr/>
      </xdr:nvSpPr>
      <xdr:spPr>
        <a:xfrm>
          <a:off x="4584700" y="9658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125346</xdr:rowOff>
    </xdr:from>
    <xdr:to>
      <xdr:col>19</xdr:col>
      <xdr:colOff>177800</xdr:colOff>
      <xdr:row>55</xdr:row>
      <xdr:rowOff>156649</xdr:rowOff>
    </xdr:to>
    <xdr:cxnSp macro="">
      <xdr:nvCxnSpPr>
        <xdr:cNvPr id="118" name="直線コネクタ 117">
          <a:extLst>
            <a:ext uri="{FF2B5EF4-FFF2-40B4-BE49-F238E27FC236}">
              <a16:creationId xmlns:a16="http://schemas.microsoft.com/office/drawing/2014/main" id="{3A6B74F6-4883-4159-8B10-2CA7AFB1D834}"/>
            </a:ext>
          </a:extLst>
        </xdr:cNvPr>
        <xdr:cNvCxnSpPr/>
      </xdr:nvCxnSpPr>
      <xdr:spPr>
        <a:xfrm flipV="1">
          <a:off x="2908300" y="9555096"/>
          <a:ext cx="889000" cy="31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71098</xdr:rowOff>
    </xdr:from>
    <xdr:to>
      <xdr:col>20</xdr:col>
      <xdr:colOff>38100</xdr:colOff>
      <xdr:row>57</xdr:row>
      <xdr:rowOff>1248</xdr:rowOff>
    </xdr:to>
    <xdr:sp macro="" textlink="">
      <xdr:nvSpPr>
        <xdr:cNvPr id="119" name="フローチャート: 判断 118">
          <a:extLst>
            <a:ext uri="{FF2B5EF4-FFF2-40B4-BE49-F238E27FC236}">
              <a16:creationId xmlns:a16="http://schemas.microsoft.com/office/drawing/2014/main" id="{61F2C2BD-487B-4721-88F3-0F4C3B9521DF}"/>
            </a:ext>
          </a:extLst>
        </xdr:cNvPr>
        <xdr:cNvSpPr/>
      </xdr:nvSpPr>
      <xdr:spPr>
        <a:xfrm>
          <a:off x="3746500" y="9672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163825</xdr:rowOff>
    </xdr:from>
    <xdr:ext cx="599010" cy="259045"/>
    <xdr:sp macro="" textlink="">
      <xdr:nvSpPr>
        <xdr:cNvPr id="120" name="テキスト ボックス 119">
          <a:extLst>
            <a:ext uri="{FF2B5EF4-FFF2-40B4-BE49-F238E27FC236}">
              <a16:creationId xmlns:a16="http://schemas.microsoft.com/office/drawing/2014/main" id="{D4BC6B35-E3D5-4204-916A-6BDE2406B829}"/>
            </a:ext>
          </a:extLst>
        </xdr:cNvPr>
        <xdr:cNvSpPr txBox="1"/>
      </xdr:nvSpPr>
      <xdr:spPr>
        <a:xfrm>
          <a:off x="3497795" y="97650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229,345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156649</xdr:rowOff>
    </xdr:from>
    <xdr:to>
      <xdr:col>15</xdr:col>
      <xdr:colOff>50800</xdr:colOff>
      <xdr:row>56</xdr:row>
      <xdr:rowOff>34738</xdr:rowOff>
    </xdr:to>
    <xdr:cxnSp macro="">
      <xdr:nvCxnSpPr>
        <xdr:cNvPr id="121" name="直線コネクタ 120">
          <a:extLst>
            <a:ext uri="{FF2B5EF4-FFF2-40B4-BE49-F238E27FC236}">
              <a16:creationId xmlns:a16="http://schemas.microsoft.com/office/drawing/2014/main" id="{FB01017A-448A-4A02-925D-C78CBB14E6D0}"/>
            </a:ext>
          </a:extLst>
        </xdr:cNvPr>
        <xdr:cNvCxnSpPr/>
      </xdr:nvCxnSpPr>
      <xdr:spPr>
        <a:xfrm flipV="1">
          <a:off x="2019300" y="9586399"/>
          <a:ext cx="889000" cy="495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87776</xdr:rowOff>
    </xdr:from>
    <xdr:to>
      <xdr:col>15</xdr:col>
      <xdr:colOff>101600</xdr:colOff>
      <xdr:row>57</xdr:row>
      <xdr:rowOff>17926</xdr:rowOff>
    </xdr:to>
    <xdr:sp macro="" textlink="">
      <xdr:nvSpPr>
        <xdr:cNvPr id="122" name="フローチャート: 判断 121">
          <a:extLst>
            <a:ext uri="{FF2B5EF4-FFF2-40B4-BE49-F238E27FC236}">
              <a16:creationId xmlns:a16="http://schemas.microsoft.com/office/drawing/2014/main" id="{469F743A-5FAB-44C7-8955-A889AA2B7C63}"/>
            </a:ext>
          </a:extLst>
        </xdr:cNvPr>
        <xdr:cNvSpPr/>
      </xdr:nvSpPr>
      <xdr:spPr>
        <a:xfrm>
          <a:off x="2857500" y="9688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9053</xdr:rowOff>
    </xdr:from>
    <xdr:ext cx="599010" cy="259045"/>
    <xdr:sp macro="" textlink="">
      <xdr:nvSpPr>
        <xdr:cNvPr id="123" name="テキスト ボックス 122">
          <a:extLst>
            <a:ext uri="{FF2B5EF4-FFF2-40B4-BE49-F238E27FC236}">
              <a16:creationId xmlns:a16="http://schemas.microsoft.com/office/drawing/2014/main" id="{0A63660A-2E87-4CBD-A249-48FEAD393F25}"/>
            </a:ext>
          </a:extLst>
        </xdr:cNvPr>
        <xdr:cNvSpPr txBox="1"/>
      </xdr:nvSpPr>
      <xdr:spPr>
        <a:xfrm>
          <a:off x="2608795" y="97817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160958</xdr:rowOff>
    </xdr:from>
    <xdr:to>
      <xdr:col>10</xdr:col>
      <xdr:colOff>114300</xdr:colOff>
      <xdr:row>56</xdr:row>
      <xdr:rowOff>34738</xdr:rowOff>
    </xdr:to>
    <xdr:cxnSp macro="">
      <xdr:nvCxnSpPr>
        <xdr:cNvPr id="124" name="直線コネクタ 123">
          <a:extLst>
            <a:ext uri="{FF2B5EF4-FFF2-40B4-BE49-F238E27FC236}">
              <a16:creationId xmlns:a16="http://schemas.microsoft.com/office/drawing/2014/main" id="{90875585-C779-4CBE-9C5E-E910B95A5A68}"/>
            </a:ext>
          </a:extLst>
        </xdr:cNvPr>
        <xdr:cNvCxnSpPr/>
      </xdr:nvCxnSpPr>
      <xdr:spPr>
        <a:xfrm>
          <a:off x="1130300" y="9590708"/>
          <a:ext cx="889000" cy="45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81648</xdr:rowOff>
    </xdr:from>
    <xdr:to>
      <xdr:col>10</xdr:col>
      <xdr:colOff>165100</xdr:colOff>
      <xdr:row>57</xdr:row>
      <xdr:rowOff>11798</xdr:rowOff>
    </xdr:to>
    <xdr:sp macro="" textlink="">
      <xdr:nvSpPr>
        <xdr:cNvPr id="125" name="フローチャート: 判断 124">
          <a:extLst>
            <a:ext uri="{FF2B5EF4-FFF2-40B4-BE49-F238E27FC236}">
              <a16:creationId xmlns:a16="http://schemas.microsoft.com/office/drawing/2014/main" id="{5A5A474F-8CED-4D4D-B3B5-2C5071B64DA9}"/>
            </a:ext>
          </a:extLst>
        </xdr:cNvPr>
        <xdr:cNvSpPr/>
      </xdr:nvSpPr>
      <xdr:spPr>
        <a:xfrm>
          <a:off x="1968500" y="9682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2925</xdr:rowOff>
    </xdr:from>
    <xdr:ext cx="599010" cy="259045"/>
    <xdr:sp macro="" textlink="">
      <xdr:nvSpPr>
        <xdr:cNvPr id="126" name="テキスト ボックス 125">
          <a:extLst>
            <a:ext uri="{FF2B5EF4-FFF2-40B4-BE49-F238E27FC236}">
              <a16:creationId xmlns:a16="http://schemas.microsoft.com/office/drawing/2014/main" id="{6EA1B116-437C-45AA-A174-872180A4F383}"/>
            </a:ext>
          </a:extLst>
        </xdr:cNvPr>
        <xdr:cNvSpPr txBox="1"/>
      </xdr:nvSpPr>
      <xdr:spPr>
        <a:xfrm>
          <a:off x="1719795" y="97755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89887</xdr:rowOff>
    </xdr:from>
    <xdr:to>
      <xdr:col>6</xdr:col>
      <xdr:colOff>38100</xdr:colOff>
      <xdr:row>57</xdr:row>
      <xdr:rowOff>20037</xdr:rowOff>
    </xdr:to>
    <xdr:sp macro="" textlink="">
      <xdr:nvSpPr>
        <xdr:cNvPr id="127" name="フローチャート: 判断 126">
          <a:extLst>
            <a:ext uri="{FF2B5EF4-FFF2-40B4-BE49-F238E27FC236}">
              <a16:creationId xmlns:a16="http://schemas.microsoft.com/office/drawing/2014/main" id="{7FF15B5C-3AD9-466C-BCDF-18E2512FAC49}"/>
            </a:ext>
          </a:extLst>
        </xdr:cNvPr>
        <xdr:cNvSpPr/>
      </xdr:nvSpPr>
      <xdr:spPr>
        <a:xfrm>
          <a:off x="1079500" y="9691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11164</xdr:rowOff>
    </xdr:from>
    <xdr:ext cx="599010" cy="259045"/>
    <xdr:sp macro="" textlink="">
      <xdr:nvSpPr>
        <xdr:cNvPr id="128" name="テキスト ボックス 127">
          <a:extLst>
            <a:ext uri="{FF2B5EF4-FFF2-40B4-BE49-F238E27FC236}">
              <a16:creationId xmlns:a16="http://schemas.microsoft.com/office/drawing/2014/main" id="{D16AA37F-433E-4428-A269-AF71C9C38817}"/>
            </a:ext>
          </a:extLst>
        </xdr:cNvPr>
        <xdr:cNvSpPr txBox="1"/>
      </xdr:nvSpPr>
      <xdr:spPr>
        <a:xfrm>
          <a:off x="830795" y="9783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E29E6C7C-C613-4A53-8F7B-F50E9B3E102B}"/>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1B18A755-43BE-4CF9-9278-22E3ECE086BB}"/>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5F89BD8D-42C4-4688-8ECF-69250668452D}"/>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8B782741-9800-490C-BAD4-EF84A4250288}"/>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35EEAF97-AE03-4CA7-8C30-DFBD24E5B30D}"/>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59296</xdr:rowOff>
    </xdr:from>
    <xdr:to>
      <xdr:col>24</xdr:col>
      <xdr:colOff>114300</xdr:colOff>
      <xdr:row>55</xdr:row>
      <xdr:rowOff>160896</xdr:rowOff>
    </xdr:to>
    <xdr:sp macro="" textlink="">
      <xdr:nvSpPr>
        <xdr:cNvPr id="134" name="楕円 133">
          <a:extLst>
            <a:ext uri="{FF2B5EF4-FFF2-40B4-BE49-F238E27FC236}">
              <a16:creationId xmlns:a16="http://schemas.microsoft.com/office/drawing/2014/main" id="{9E60A405-F4DC-4F4F-917F-51129C093CE7}"/>
            </a:ext>
          </a:extLst>
        </xdr:cNvPr>
        <xdr:cNvSpPr/>
      </xdr:nvSpPr>
      <xdr:spPr>
        <a:xfrm>
          <a:off x="4584700" y="9489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82173</xdr:rowOff>
    </xdr:from>
    <xdr:ext cx="599010" cy="259045"/>
    <xdr:sp macro="" textlink="">
      <xdr:nvSpPr>
        <xdr:cNvPr id="135" name="物件費該当値テキスト">
          <a:extLst>
            <a:ext uri="{FF2B5EF4-FFF2-40B4-BE49-F238E27FC236}">
              <a16:creationId xmlns:a16="http://schemas.microsoft.com/office/drawing/2014/main" id="{C28C9483-23FF-45D2-9788-B3C8A659AF55}"/>
            </a:ext>
          </a:extLst>
        </xdr:cNvPr>
        <xdr:cNvSpPr txBox="1"/>
      </xdr:nvSpPr>
      <xdr:spPr>
        <a:xfrm>
          <a:off x="4686300" y="93404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325,540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74546</xdr:rowOff>
    </xdr:from>
    <xdr:to>
      <xdr:col>20</xdr:col>
      <xdr:colOff>38100</xdr:colOff>
      <xdr:row>56</xdr:row>
      <xdr:rowOff>4696</xdr:rowOff>
    </xdr:to>
    <xdr:sp macro="" textlink="">
      <xdr:nvSpPr>
        <xdr:cNvPr id="136" name="楕円 135">
          <a:extLst>
            <a:ext uri="{FF2B5EF4-FFF2-40B4-BE49-F238E27FC236}">
              <a16:creationId xmlns:a16="http://schemas.microsoft.com/office/drawing/2014/main" id="{2A0C9C52-5D20-4C75-B0AE-B33B69D780F2}"/>
            </a:ext>
          </a:extLst>
        </xdr:cNvPr>
        <xdr:cNvSpPr/>
      </xdr:nvSpPr>
      <xdr:spPr>
        <a:xfrm>
          <a:off x="3746500" y="9504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21223</xdr:rowOff>
    </xdr:from>
    <xdr:ext cx="599010" cy="259045"/>
    <xdr:sp macro="" textlink="">
      <xdr:nvSpPr>
        <xdr:cNvPr id="137" name="テキスト ボックス 136">
          <a:extLst>
            <a:ext uri="{FF2B5EF4-FFF2-40B4-BE49-F238E27FC236}">
              <a16:creationId xmlns:a16="http://schemas.microsoft.com/office/drawing/2014/main" id="{8CE6F270-0FD7-43A3-8A02-FF1C959BAB11}"/>
            </a:ext>
          </a:extLst>
        </xdr:cNvPr>
        <xdr:cNvSpPr txBox="1"/>
      </xdr:nvSpPr>
      <xdr:spPr>
        <a:xfrm>
          <a:off x="3497795" y="9279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105849</xdr:rowOff>
    </xdr:from>
    <xdr:to>
      <xdr:col>15</xdr:col>
      <xdr:colOff>101600</xdr:colOff>
      <xdr:row>56</xdr:row>
      <xdr:rowOff>35999</xdr:rowOff>
    </xdr:to>
    <xdr:sp macro="" textlink="">
      <xdr:nvSpPr>
        <xdr:cNvPr id="138" name="楕円 137">
          <a:extLst>
            <a:ext uri="{FF2B5EF4-FFF2-40B4-BE49-F238E27FC236}">
              <a16:creationId xmlns:a16="http://schemas.microsoft.com/office/drawing/2014/main" id="{B64DA3E4-25E8-46FA-A5CF-86DB1551F777}"/>
            </a:ext>
          </a:extLst>
        </xdr:cNvPr>
        <xdr:cNvSpPr/>
      </xdr:nvSpPr>
      <xdr:spPr>
        <a:xfrm>
          <a:off x="2857500" y="9535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52526</xdr:rowOff>
    </xdr:from>
    <xdr:ext cx="599010" cy="259045"/>
    <xdr:sp macro="" textlink="">
      <xdr:nvSpPr>
        <xdr:cNvPr id="139" name="テキスト ボックス 138">
          <a:extLst>
            <a:ext uri="{FF2B5EF4-FFF2-40B4-BE49-F238E27FC236}">
              <a16:creationId xmlns:a16="http://schemas.microsoft.com/office/drawing/2014/main" id="{3F50FD08-01F4-4022-BCB0-FC04E2CB5A9A}"/>
            </a:ext>
          </a:extLst>
        </xdr:cNvPr>
        <xdr:cNvSpPr txBox="1"/>
      </xdr:nvSpPr>
      <xdr:spPr>
        <a:xfrm>
          <a:off x="2608795" y="9310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155388</xdr:rowOff>
    </xdr:from>
    <xdr:to>
      <xdr:col>10</xdr:col>
      <xdr:colOff>165100</xdr:colOff>
      <xdr:row>56</xdr:row>
      <xdr:rowOff>85538</xdr:rowOff>
    </xdr:to>
    <xdr:sp macro="" textlink="">
      <xdr:nvSpPr>
        <xdr:cNvPr id="140" name="楕円 139">
          <a:extLst>
            <a:ext uri="{FF2B5EF4-FFF2-40B4-BE49-F238E27FC236}">
              <a16:creationId xmlns:a16="http://schemas.microsoft.com/office/drawing/2014/main" id="{ED2EBC77-1456-4D93-9586-B2E153B4DBF8}"/>
            </a:ext>
          </a:extLst>
        </xdr:cNvPr>
        <xdr:cNvSpPr/>
      </xdr:nvSpPr>
      <xdr:spPr>
        <a:xfrm>
          <a:off x="1968500" y="9585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102065</xdr:rowOff>
    </xdr:from>
    <xdr:ext cx="599010" cy="259045"/>
    <xdr:sp macro="" textlink="">
      <xdr:nvSpPr>
        <xdr:cNvPr id="141" name="テキスト ボックス 140">
          <a:extLst>
            <a:ext uri="{FF2B5EF4-FFF2-40B4-BE49-F238E27FC236}">
              <a16:creationId xmlns:a16="http://schemas.microsoft.com/office/drawing/2014/main" id="{670C2A81-1851-4F75-90A0-40769F958C0D}"/>
            </a:ext>
          </a:extLst>
        </xdr:cNvPr>
        <xdr:cNvSpPr txBox="1"/>
      </xdr:nvSpPr>
      <xdr:spPr>
        <a:xfrm>
          <a:off x="1719795" y="9360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110158</xdr:rowOff>
    </xdr:from>
    <xdr:to>
      <xdr:col>6</xdr:col>
      <xdr:colOff>38100</xdr:colOff>
      <xdr:row>56</xdr:row>
      <xdr:rowOff>40308</xdr:rowOff>
    </xdr:to>
    <xdr:sp macro="" textlink="">
      <xdr:nvSpPr>
        <xdr:cNvPr id="142" name="楕円 141">
          <a:extLst>
            <a:ext uri="{FF2B5EF4-FFF2-40B4-BE49-F238E27FC236}">
              <a16:creationId xmlns:a16="http://schemas.microsoft.com/office/drawing/2014/main" id="{568F5022-86DD-4E4B-9A67-0EEC9E2A3DE6}"/>
            </a:ext>
          </a:extLst>
        </xdr:cNvPr>
        <xdr:cNvSpPr/>
      </xdr:nvSpPr>
      <xdr:spPr>
        <a:xfrm>
          <a:off x="1079500" y="9539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56835</xdr:rowOff>
    </xdr:from>
    <xdr:ext cx="599010" cy="259045"/>
    <xdr:sp macro="" textlink="">
      <xdr:nvSpPr>
        <xdr:cNvPr id="143" name="テキスト ボックス 142">
          <a:extLst>
            <a:ext uri="{FF2B5EF4-FFF2-40B4-BE49-F238E27FC236}">
              <a16:creationId xmlns:a16="http://schemas.microsoft.com/office/drawing/2014/main" id="{2D96A790-59EA-4948-9EA6-48F0A1A38ED4}"/>
            </a:ext>
          </a:extLst>
        </xdr:cNvPr>
        <xdr:cNvSpPr txBox="1"/>
      </xdr:nvSpPr>
      <xdr:spPr>
        <a:xfrm>
          <a:off x="830795" y="93151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550C8206-4A6A-4491-ACB4-E495A1EDF0A6}"/>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138F8C73-854E-431A-80B7-5AA416F36D3D}"/>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3BC3E316-F265-40D4-B8B5-FAD031D086F2}"/>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3B9D44AE-E94A-4F62-A4E6-F9B25BAA6FF3}"/>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768F65F8-1A1C-4967-8D36-270A0469B15A}"/>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9AACB454-534B-46D9-B777-27884F7FC54A}"/>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65EDF604-AE6A-4B03-8DAE-5D5EC6556F91}"/>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7E865129-CD65-498F-8528-6B4F2DEEF8D5}"/>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F19B2B50-1093-4BCB-B4B1-508433C630C4}"/>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6C67E4B1-FD81-424E-A515-F994709EFAEA}"/>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4" name="直線コネクタ 153">
          <a:extLst>
            <a:ext uri="{FF2B5EF4-FFF2-40B4-BE49-F238E27FC236}">
              <a16:creationId xmlns:a16="http://schemas.microsoft.com/office/drawing/2014/main" id="{4B15FD75-89CB-46C6-8AEA-213B4AACEF23}"/>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5" name="テキスト ボックス 154">
          <a:extLst>
            <a:ext uri="{FF2B5EF4-FFF2-40B4-BE49-F238E27FC236}">
              <a16:creationId xmlns:a16="http://schemas.microsoft.com/office/drawing/2014/main" id="{28F2B39D-47D1-4BA4-86BD-183DC9423FCE}"/>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6" name="直線コネクタ 155">
          <a:extLst>
            <a:ext uri="{FF2B5EF4-FFF2-40B4-BE49-F238E27FC236}">
              <a16:creationId xmlns:a16="http://schemas.microsoft.com/office/drawing/2014/main" id="{BB1F58CA-B258-4896-AA20-0E76D72CF357}"/>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144434</xdr:rowOff>
    </xdr:from>
    <xdr:ext cx="531299" cy="259045"/>
    <xdr:sp macro="" textlink="">
      <xdr:nvSpPr>
        <xdr:cNvPr id="157" name="テキスト ボックス 156">
          <a:extLst>
            <a:ext uri="{FF2B5EF4-FFF2-40B4-BE49-F238E27FC236}">
              <a16:creationId xmlns:a16="http://schemas.microsoft.com/office/drawing/2014/main" id="{B88BF7CA-09CE-42AF-AB9C-E9A22ED1A172}"/>
            </a:ext>
          </a:extLst>
        </xdr:cNvPr>
        <xdr:cNvSpPr txBox="1"/>
      </xdr:nvSpPr>
      <xdr:spPr>
        <a:xfrm>
          <a:off x="230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8" name="直線コネクタ 157">
          <a:extLst>
            <a:ext uri="{FF2B5EF4-FFF2-40B4-BE49-F238E27FC236}">
              <a16:creationId xmlns:a16="http://schemas.microsoft.com/office/drawing/2014/main" id="{1BC0F343-5161-495E-834E-BC635EEB5A06}"/>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74</xdr:row>
      <xdr:rowOff>160762</xdr:rowOff>
    </xdr:from>
    <xdr:ext cx="531299" cy="259045"/>
    <xdr:sp macro="" textlink="">
      <xdr:nvSpPr>
        <xdr:cNvPr id="159" name="テキスト ボックス 158">
          <a:extLst>
            <a:ext uri="{FF2B5EF4-FFF2-40B4-BE49-F238E27FC236}">
              <a16:creationId xmlns:a16="http://schemas.microsoft.com/office/drawing/2014/main" id="{50CA9F9A-A9FA-4228-B619-C831DA80BF25}"/>
            </a:ext>
          </a:extLst>
        </xdr:cNvPr>
        <xdr:cNvSpPr txBox="1"/>
      </xdr:nvSpPr>
      <xdr:spPr>
        <a:xfrm>
          <a:off x="230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0" name="直線コネクタ 159">
          <a:extLst>
            <a:ext uri="{FF2B5EF4-FFF2-40B4-BE49-F238E27FC236}">
              <a16:creationId xmlns:a16="http://schemas.microsoft.com/office/drawing/2014/main" id="{12C2F6CB-803A-45DD-A1AE-91F90171E91D}"/>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5642</xdr:rowOff>
    </xdr:from>
    <xdr:ext cx="531299" cy="259045"/>
    <xdr:sp macro="" textlink="">
      <xdr:nvSpPr>
        <xdr:cNvPr id="161" name="テキスト ボックス 160">
          <a:extLst>
            <a:ext uri="{FF2B5EF4-FFF2-40B4-BE49-F238E27FC236}">
              <a16:creationId xmlns:a16="http://schemas.microsoft.com/office/drawing/2014/main" id="{1543B99F-3423-41CE-AAAB-675D1BB627A8}"/>
            </a:ext>
          </a:extLst>
        </xdr:cNvPr>
        <xdr:cNvSpPr txBox="1"/>
      </xdr:nvSpPr>
      <xdr:spPr>
        <a:xfrm>
          <a:off x="230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2" name="直線コネクタ 161">
          <a:extLst>
            <a:ext uri="{FF2B5EF4-FFF2-40B4-BE49-F238E27FC236}">
              <a16:creationId xmlns:a16="http://schemas.microsoft.com/office/drawing/2014/main" id="{156192AA-0CBD-43AB-9E8E-02E05E476CF3}"/>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3" name="テキスト ボックス 162">
          <a:extLst>
            <a:ext uri="{FF2B5EF4-FFF2-40B4-BE49-F238E27FC236}">
              <a16:creationId xmlns:a16="http://schemas.microsoft.com/office/drawing/2014/main" id="{0823A617-8CC7-46A2-86B3-A172E2EC8E0E}"/>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4" name="直線コネクタ 163">
          <a:extLst>
            <a:ext uri="{FF2B5EF4-FFF2-40B4-BE49-F238E27FC236}">
              <a16:creationId xmlns:a16="http://schemas.microsoft.com/office/drawing/2014/main" id="{99A94F7B-5416-494E-A94D-A32D731ED7A8}"/>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5" name="テキスト ボックス 164">
          <a:extLst>
            <a:ext uri="{FF2B5EF4-FFF2-40B4-BE49-F238E27FC236}">
              <a16:creationId xmlns:a16="http://schemas.microsoft.com/office/drawing/2014/main" id="{3C0D3784-D404-40E7-BB7C-2D45FF71A7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6C744D02-D348-4D8A-A09F-E591F40E1CBA}"/>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2D4F5C04-6282-44B8-A77A-8B7F149F38AB}"/>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3FFE1C5E-B357-43DD-9FC0-D6941C87737F}"/>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1081</xdr:rowOff>
    </xdr:from>
    <xdr:to>
      <xdr:col>24</xdr:col>
      <xdr:colOff>62865</xdr:colOff>
      <xdr:row>79</xdr:row>
      <xdr:rowOff>79697</xdr:rowOff>
    </xdr:to>
    <xdr:cxnSp macro="">
      <xdr:nvCxnSpPr>
        <xdr:cNvPr id="169" name="直線コネクタ 168">
          <a:extLst>
            <a:ext uri="{FF2B5EF4-FFF2-40B4-BE49-F238E27FC236}">
              <a16:creationId xmlns:a16="http://schemas.microsoft.com/office/drawing/2014/main" id="{BE15DA90-AB80-4D9E-BFBC-2BD3192F7973}"/>
            </a:ext>
          </a:extLst>
        </xdr:cNvPr>
        <xdr:cNvCxnSpPr/>
      </xdr:nvCxnSpPr>
      <xdr:spPr>
        <a:xfrm flipV="1">
          <a:off x="4633595" y="12174031"/>
          <a:ext cx="1270" cy="14502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83524</xdr:rowOff>
    </xdr:from>
    <xdr:ext cx="469744" cy="259045"/>
    <xdr:sp macro="" textlink="">
      <xdr:nvSpPr>
        <xdr:cNvPr id="170" name="維持補修費最小値テキスト">
          <a:extLst>
            <a:ext uri="{FF2B5EF4-FFF2-40B4-BE49-F238E27FC236}">
              <a16:creationId xmlns:a16="http://schemas.microsoft.com/office/drawing/2014/main" id="{E753EBCA-4B05-4445-96E4-E80633154827}"/>
            </a:ext>
          </a:extLst>
        </xdr:cNvPr>
        <xdr:cNvSpPr txBox="1"/>
      </xdr:nvSpPr>
      <xdr:spPr>
        <a:xfrm>
          <a:off x="4686300" y="136280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79697</xdr:rowOff>
    </xdr:from>
    <xdr:to>
      <xdr:col>24</xdr:col>
      <xdr:colOff>152400</xdr:colOff>
      <xdr:row>79</xdr:row>
      <xdr:rowOff>79697</xdr:rowOff>
    </xdr:to>
    <xdr:cxnSp macro="">
      <xdr:nvCxnSpPr>
        <xdr:cNvPr id="171" name="直線コネクタ 170">
          <a:extLst>
            <a:ext uri="{FF2B5EF4-FFF2-40B4-BE49-F238E27FC236}">
              <a16:creationId xmlns:a16="http://schemas.microsoft.com/office/drawing/2014/main" id="{AADAAF75-854E-48B5-8249-7050BE4E1D4E}"/>
            </a:ext>
          </a:extLst>
        </xdr:cNvPr>
        <xdr:cNvCxnSpPr/>
      </xdr:nvCxnSpPr>
      <xdr:spPr>
        <a:xfrm>
          <a:off x="4546600" y="136242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119208</xdr:rowOff>
    </xdr:from>
    <xdr:ext cx="599010" cy="259045"/>
    <xdr:sp macro="" textlink="">
      <xdr:nvSpPr>
        <xdr:cNvPr id="172" name="維持補修費最大値テキスト">
          <a:extLst>
            <a:ext uri="{FF2B5EF4-FFF2-40B4-BE49-F238E27FC236}">
              <a16:creationId xmlns:a16="http://schemas.microsoft.com/office/drawing/2014/main" id="{2FED7E71-CC3E-48FD-B3E8-40B0989B3F89}"/>
            </a:ext>
          </a:extLst>
        </xdr:cNvPr>
        <xdr:cNvSpPr txBox="1"/>
      </xdr:nvSpPr>
      <xdr:spPr>
        <a:xfrm>
          <a:off x="4686300" y="119492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1081</xdr:rowOff>
    </xdr:from>
    <xdr:to>
      <xdr:col>24</xdr:col>
      <xdr:colOff>152400</xdr:colOff>
      <xdr:row>71</xdr:row>
      <xdr:rowOff>1081</xdr:rowOff>
    </xdr:to>
    <xdr:cxnSp macro="">
      <xdr:nvCxnSpPr>
        <xdr:cNvPr id="173" name="直線コネクタ 172">
          <a:extLst>
            <a:ext uri="{FF2B5EF4-FFF2-40B4-BE49-F238E27FC236}">
              <a16:creationId xmlns:a16="http://schemas.microsoft.com/office/drawing/2014/main" id="{27BBBB26-A8B3-4312-B393-7EECE23CE675}"/>
            </a:ext>
          </a:extLst>
        </xdr:cNvPr>
        <xdr:cNvCxnSpPr/>
      </xdr:nvCxnSpPr>
      <xdr:spPr>
        <a:xfrm>
          <a:off x="4546600" y="121740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92543</xdr:rowOff>
    </xdr:from>
    <xdr:to>
      <xdr:col>24</xdr:col>
      <xdr:colOff>63500</xdr:colOff>
      <xdr:row>77</xdr:row>
      <xdr:rowOff>5011</xdr:rowOff>
    </xdr:to>
    <xdr:cxnSp macro="">
      <xdr:nvCxnSpPr>
        <xdr:cNvPr id="174" name="直線コネクタ 173">
          <a:extLst>
            <a:ext uri="{FF2B5EF4-FFF2-40B4-BE49-F238E27FC236}">
              <a16:creationId xmlns:a16="http://schemas.microsoft.com/office/drawing/2014/main" id="{52368CC5-B1DB-49CA-B77E-8106002D7A37}"/>
            </a:ext>
          </a:extLst>
        </xdr:cNvPr>
        <xdr:cNvCxnSpPr/>
      </xdr:nvCxnSpPr>
      <xdr:spPr>
        <a:xfrm>
          <a:off x="3797300" y="13122743"/>
          <a:ext cx="838200" cy="83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79835</xdr:rowOff>
    </xdr:from>
    <xdr:ext cx="534377" cy="259045"/>
    <xdr:sp macro="" textlink="">
      <xdr:nvSpPr>
        <xdr:cNvPr id="175" name="維持補修費平均値テキスト">
          <a:extLst>
            <a:ext uri="{FF2B5EF4-FFF2-40B4-BE49-F238E27FC236}">
              <a16:creationId xmlns:a16="http://schemas.microsoft.com/office/drawing/2014/main" id="{7A91DB59-8B75-4BFD-AAB7-0F34818A4FA7}"/>
            </a:ext>
          </a:extLst>
        </xdr:cNvPr>
        <xdr:cNvSpPr txBox="1"/>
      </xdr:nvSpPr>
      <xdr:spPr>
        <a:xfrm>
          <a:off x="4686300" y="132814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101408</xdr:rowOff>
    </xdr:from>
    <xdr:to>
      <xdr:col>24</xdr:col>
      <xdr:colOff>114300</xdr:colOff>
      <xdr:row>78</xdr:row>
      <xdr:rowOff>31558</xdr:rowOff>
    </xdr:to>
    <xdr:sp macro="" textlink="">
      <xdr:nvSpPr>
        <xdr:cNvPr id="176" name="フローチャート: 判断 175">
          <a:extLst>
            <a:ext uri="{FF2B5EF4-FFF2-40B4-BE49-F238E27FC236}">
              <a16:creationId xmlns:a16="http://schemas.microsoft.com/office/drawing/2014/main" id="{BB82ABED-57A3-4616-8D29-D2F604EE6F03}"/>
            </a:ext>
          </a:extLst>
        </xdr:cNvPr>
        <xdr:cNvSpPr/>
      </xdr:nvSpPr>
      <xdr:spPr>
        <a:xfrm>
          <a:off x="4584700" y="13303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92543</xdr:rowOff>
    </xdr:from>
    <xdr:to>
      <xdr:col>19</xdr:col>
      <xdr:colOff>177800</xdr:colOff>
      <xdr:row>77</xdr:row>
      <xdr:rowOff>95329</xdr:rowOff>
    </xdr:to>
    <xdr:cxnSp macro="">
      <xdr:nvCxnSpPr>
        <xdr:cNvPr id="177" name="直線コネクタ 176">
          <a:extLst>
            <a:ext uri="{FF2B5EF4-FFF2-40B4-BE49-F238E27FC236}">
              <a16:creationId xmlns:a16="http://schemas.microsoft.com/office/drawing/2014/main" id="{F54FCFAE-7DD0-473D-9F1D-945143A58F0B}"/>
            </a:ext>
          </a:extLst>
        </xdr:cNvPr>
        <xdr:cNvCxnSpPr/>
      </xdr:nvCxnSpPr>
      <xdr:spPr>
        <a:xfrm flipV="1">
          <a:off x="2908300" y="13122743"/>
          <a:ext cx="889000" cy="174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107874</xdr:rowOff>
    </xdr:from>
    <xdr:to>
      <xdr:col>20</xdr:col>
      <xdr:colOff>38100</xdr:colOff>
      <xdr:row>78</xdr:row>
      <xdr:rowOff>38024</xdr:rowOff>
    </xdr:to>
    <xdr:sp macro="" textlink="">
      <xdr:nvSpPr>
        <xdr:cNvPr id="178" name="フローチャート: 判断 177">
          <a:extLst>
            <a:ext uri="{FF2B5EF4-FFF2-40B4-BE49-F238E27FC236}">
              <a16:creationId xmlns:a16="http://schemas.microsoft.com/office/drawing/2014/main" id="{ED9386BE-442D-4D99-945F-58A0607F3295}"/>
            </a:ext>
          </a:extLst>
        </xdr:cNvPr>
        <xdr:cNvSpPr/>
      </xdr:nvSpPr>
      <xdr:spPr>
        <a:xfrm>
          <a:off x="3746500" y="13309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29151</xdr:rowOff>
    </xdr:from>
    <xdr:ext cx="534377" cy="259045"/>
    <xdr:sp macro="" textlink="">
      <xdr:nvSpPr>
        <xdr:cNvPr id="179" name="テキスト ボックス 178">
          <a:extLst>
            <a:ext uri="{FF2B5EF4-FFF2-40B4-BE49-F238E27FC236}">
              <a16:creationId xmlns:a16="http://schemas.microsoft.com/office/drawing/2014/main" id="{2AD4B1A9-AD87-469F-B058-1F4F89C2AE56}"/>
            </a:ext>
          </a:extLst>
        </xdr:cNvPr>
        <xdr:cNvSpPr txBox="1"/>
      </xdr:nvSpPr>
      <xdr:spPr>
        <a:xfrm>
          <a:off x="3530111" y="13402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79056</xdr:rowOff>
    </xdr:from>
    <xdr:to>
      <xdr:col>15</xdr:col>
      <xdr:colOff>50800</xdr:colOff>
      <xdr:row>77</xdr:row>
      <xdr:rowOff>95329</xdr:rowOff>
    </xdr:to>
    <xdr:cxnSp macro="">
      <xdr:nvCxnSpPr>
        <xdr:cNvPr id="180" name="直線コネクタ 179">
          <a:extLst>
            <a:ext uri="{FF2B5EF4-FFF2-40B4-BE49-F238E27FC236}">
              <a16:creationId xmlns:a16="http://schemas.microsoft.com/office/drawing/2014/main" id="{F0B16716-646C-4139-8509-69243B1BD4F4}"/>
            </a:ext>
          </a:extLst>
        </xdr:cNvPr>
        <xdr:cNvCxnSpPr/>
      </xdr:nvCxnSpPr>
      <xdr:spPr>
        <a:xfrm>
          <a:off x="2019300" y="13280706"/>
          <a:ext cx="889000" cy="16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111661</xdr:rowOff>
    </xdr:from>
    <xdr:to>
      <xdr:col>15</xdr:col>
      <xdr:colOff>101600</xdr:colOff>
      <xdr:row>78</xdr:row>
      <xdr:rowOff>41811</xdr:rowOff>
    </xdr:to>
    <xdr:sp macro="" textlink="">
      <xdr:nvSpPr>
        <xdr:cNvPr id="181" name="フローチャート: 判断 180">
          <a:extLst>
            <a:ext uri="{FF2B5EF4-FFF2-40B4-BE49-F238E27FC236}">
              <a16:creationId xmlns:a16="http://schemas.microsoft.com/office/drawing/2014/main" id="{7E8DAF01-EC6B-4984-81B0-A6A44D4412F5}"/>
            </a:ext>
          </a:extLst>
        </xdr:cNvPr>
        <xdr:cNvSpPr/>
      </xdr:nvSpPr>
      <xdr:spPr>
        <a:xfrm>
          <a:off x="2857500" y="13313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32938</xdr:rowOff>
    </xdr:from>
    <xdr:ext cx="534377" cy="259045"/>
    <xdr:sp macro="" textlink="">
      <xdr:nvSpPr>
        <xdr:cNvPr id="182" name="テキスト ボックス 181">
          <a:extLst>
            <a:ext uri="{FF2B5EF4-FFF2-40B4-BE49-F238E27FC236}">
              <a16:creationId xmlns:a16="http://schemas.microsoft.com/office/drawing/2014/main" id="{61AE398D-74C1-4D5A-96D7-CCED880D980E}"/>
            </a:ext>
          </a:extLst>
        </xdr:cNvPr>
        <xdr:cNvSpPr txBox="1"/>
      </xdr:nvSpPr>
      <xdr:spPr>
        <a:xfrm>
          <a:off x="2641111" y="13406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79056</xdr:rowOff>
    </xdr:from>
    <xdr:to>
      <xdr:col>10</xdr:col>
      <xdr:colOff>114300</xdr:colOff>
      <xdr:row>78</xdr:row>
      <xdr:rowOff>59102</xdr:rowOff>
    </xdr:to>
    <xdr:cxnSp macro="">
      <xdr:nvCxnSpPr>
        <xdr:cNvPr id="183" name="直線コネクタ 182">
          <a:extLst>
            <a:ext uri="{FF2B5EF4-FFF2-40B4-BE49-F238E27FC236}">
              <a16:creationId xmlns:a16="http://schemas.microsoft.com/office/drawing/2014/main" id="{1CC868F9-B342-4D8C-987D-C565B753CDD9}"/>
            </a:ext>
          </a:extLst>
        </xdr:cNvPr>
        <xdr:cNvCxnSpPr/>
      </xdr:nvCxnSpPr>
      <xdr:spPr>
        <a:xfrm flipV="1">
          <a:off x="1130300" y="13280706"/>
          <a:ext cx="889000" cy="151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34982</xdr:rowOff>
    </xdr:from>
    <xdr:to>
      <xdr:col>10</xdr:col>
      <xdr:colOff>165100</xdr:colOff>
      <xdr:row>77</xdr:row>
      <xdr:rowOff>136582</xdr:rowOff>
    </xdr:to>
    <xdr:sp macro="" textlink="">
      <xdr:nvSpPr>
        <xdr:cNvPr id="184" name="フローチャート: 判断 183">
          <a:extLst>
            <a:ext uri="{FF2B5EF4-FFF2-40B4-BE49-F238E27FC236}">
              <a16:creationId xmlns:a16="http://schemas.microsoft.com/office/drawing/2014/main" id="{2101A53D-A1E3-4B28-8F78-91EDA32DED93}"/>
            </a:ext>
          </a:extLst>
        </xdr:cNvPr>
        <xdr:cNvSpPr/>
      </xdr:nvSpPr>
      <xdr:spPr>
        <a:xfrm>
          <a:off x="1968500" y="13236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77</xdr:row>
      <xdr:rowOff>127709</xdr:rowOff>
    </xdr:from>
    <xdr:ext cx="534377" cy="259045"/>
    <xdr:sp macro="" textlink="">
      <xdr:nvSpPr>
        <xdr:cNvPr id="185" name="テキスト ボックス 184">
          <a:extLst>
            <a:ext uri="{FF2B5EF4-FFF2-40B4-BE49-F238E27FC236}">
              <a16:creationId xmlns:a16="http://schemas.microsoft.com/office/drawing/2014/main" id="{F784C443-97C8-4D5B-91EA-13E53342517C}"/>
            </a:ext>
          </a:extLst>
        </xdr:cNvPr>
        <xdr:cNvSpPr txBox="1"/>
      </xdr:nvSpPr>
      <xdr:spPr>
        <a:xfrm>
          <a:off x="1752111" y="13329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119990</xdr:rowOff>
    </xdr:from>
    <xdr:to>
      <xdr:col>6</xdr:col>
      <xdr:colOff>38100</xdr:colOff>
      <xdr:row>78</xdr:row>
      <xdr:rowOff>50140</xdr:rowOff>
    </xdr:to>
    <xdr:sp macro="" textlink="">
      <xdr:nvSpPr>
        <xdr:cNvPr id="186" name="フローチャート: 判断 185">
          <a:extLst>
            <a:ext uri="{FF2B5EF4-FFF2-40B4-BE49-F238E27FC236}">
              <a16:creationId xmlns:a16="http://schemas.microsoft.com/office/drawing/2014/main" id="{358BD5AB-8E80-4116-8D6C-35F97028A182}"/>
            </a:ext>
          </a:extLst>
        </xdr:cNvPr>
        <xdr:cNvSpPr/>
      </xdr:nvSpPr>
      <xdr:spPr>
        <a:xfrm>
          <a:off x="1079500" y="13321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66667</xdr:rowOff>
    </xdr:from>
    <xdr:ext cx="534377" cy="259045"/>
    <xdr:sp macro="" textlink="">
      <xdr:nvSpPr>
        <xdr:cNvPr id="187" name="テキスト ボックス 186">
          <a:extLst>
            <a:ext uri="{FF2B5EF4-FFF2-40B4-BE49-F238E27FC236}">
              <a16:creationId xmlns:a16="http://schemas.microsoft.com/office/drawing/2014/main" id="{E805A250-8FF6-48CB-A74C-663B8BBB7339}"/>
            </a:ext>
          </a:extLst>
        </xdr:cNvPr>
        <xdr:cNvSpPr txBox="1"/>
      </xdr:nvSpPr>
      <xdr:spPr>
        <a:xfrm>
          <a:off x="863111" y="13096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F8771087-6C58-4543-847D-C19D0EF87304}"/>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D6DC0AEA-3880-4FB5-8EDF-5CEAE93AA0B8}"/>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486FB89-5A1D-460E-83F2-67E1F09DACF9}"/>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D91B1D24-AAFA-4662-91A8-FEC40077AD95}"/>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846C756-7BA0-4AC1-9037-8AD2CF95266D}"/>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125661</xdr:rowOff>
    </xdr:from>
    <xdr:to>
      <xdr:col>24</xdr:col>
      <xdr:colOff>114300</xdr:colOff>
      <xdr:row>77</xdr:row>
      <xdr:rowOff>55811</xdr:rowOff>
    </xdr:to>
    <xdr:sp macro="" textlink="">
      <xdr:nvSpPr>
        <xdr:cNvPr id="193" name="楕円 192">
          <a:extLst>
            <a:ext uri="{FF2B5EF4-FFF2-40B4-BE49-F238E27FC236}">
              <a16:creationId xmlns:a16="http://schemas.microsoft.com/office/drawing/2014/main" id="{165D9623-10BC-4F0F-9B31-B3671BA340EC}"/>
            </a:ext>
          </a:extLst>
        </xdr:cNvPr>
        <xdr:cNvSpPr/>
      </xdr:nvSpPr>
      <xdr:spPr>
        <a:xfrm>
          <a:off x="4584700" y="13155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148538</xdr:rowOff>
    </xdr:from>
    <xdr:ext cx="534377" cy="259045"/>
    <xdr:sp macro="" textlink="">
      <xdr:nvSpPr>
        <xdr:cNvPr id="194" name="維持補修費該当値テキスト">
          <a:extLst>
            <a:ext uri="{FF2B5EF4-FFF2-40B4-BE49-F238E27FC236}">
              <a16:creationId xmlns:a16="http://schemas.microsoft.com/office/drawing/2014/main" id="{CB0B9307-54A5-4FF7-AC42-64ED842FEB5A}"/>
            </a:ext>
          </a:extLst>
        </xdr:cNvPr>
        <xdr:cNvSpPr txBox="1"/>
      </xdr:nvSpPr>
      <xdr:spPr>
        <a:xfrm>
          <a:off x="4686300" y="130072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41743</xdr:rowOff>
    </xdr:from>
    <xdr:to>
      <xdr:col>20</xdr:col>
      <xdr:colOff>38100</xdr:colOff>
      <xdr:row>76</xdr:row>
      <xdr:rowOff>143343</xdr:rowOff>
    </xdr:to>
    <xdr:sp macro="" textlink="">
      <xdr:nvSpPr>
        <xdr:cNvPr id="195" name="楕円 194">
          <a:extLst>
            <a:ext uri="{FF2B5EF4-FFF2-40B4-BE49-F238E27FC236}">
              <a16:creationId xmlns:a16="http://schemas.microsoft.com/office/drawing/2014/main" id="{18CCEC2F-E493-4F11-966F-CD8B7D3DDE86}"/>
            </a:ext>
          </a:extLst>
        </xdr:cNvPr>
        <xdr:cNvSpPr/>
      </xdr:nvSpPr>
      <xdr:spPr>
        <a:xfrm>
          <a:off x="3746500" y="13071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74</xdr:row>
      <xdr:rowOff>159870</xdr:rowOff>
    </xdr:from>
    <xdr:ext cx="534377" cy="259045"/>
    <xdr:sp macro="" textlink="">
      <xdr:nvSpPr>
        <xdr:cNvPr id="196" name="テキスト ボックス 195">
          <a:extLst>
            <a:ext uri="{FF2B5EF4-FFF2-40B4-BE49-F238E27FC236}">
              <a16:creationId xmlns:a16="http://schemas.microsoft.com/office/drawing/2014/main" id="{A3AC8099-B508-479A-94C7-CA70DED57DC2}"/>
            </a:ext>
          </a:extLst>
        </xdr:cNvPr>
        <xdr:cNvSpPr txBox="1"/>
      </xdr:nvSpPr>
      <xdr:spPr>
        <a:xfrm>
          <a:off x="3530111" y="12847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44529</xdr:rowOff>
    </xdr:from>
    <xdr:to>
      <xdr:col>15</xdr:col>
      <xdr:colOff>101600</xdr:colOff>
      <xdr:row>77</xdr:row>
      <xdr:rowOff>146129</xdr:rowOff>
    </xdr:to>
    <xdr:sp macro="" textlink="">
      <xdr:nvSpPr>
        <xdr:cNvPr id="197" name="楕円 196">
          <a:extLst>
            <a:ext uri="{FF2B5EF4-FFF2-40B4-BE49-F238E27FC236}">
              <a16:creationId xmlns:a16="http://schemas.microsoft.com/office/drawing/2014/main" id="{7D81DDB3-4FD5-4F38-AE4C-351943694DAC}"/>
            </a:ext>
          </a:extLst>
        </xdr:cNvPr>
        <xdr:cNvSpPr/>
      </xdr:nvSpPr>
      <xdr:spPr>
        <a:xfrm>
          <a:off x="2857500" y="13246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162656</xdr:rowOff>
    </xdr:from>
    <xdr:ext cx="534377" cy="259045"/>
    <xdr:sp macro="" textlink="">
      <xdr:nvSpPr>
        <xdr:cNvPr id="198" name="テキスト ボックス 197">
          <a:extLst>
            <a:ext uri="{FF2B5EF4-FFF2-40B4-BE49-F238E27FC236}">
              <a16:creationId xmlns:a16="http://schemas.microsoft.com/office/drawing/2014/main" id="{1A44B4FB-DEA0-4F00-BEF4-E8749043E0C4}"/>
            </a:ext>
          </a:extLst>
        </xdr:cNvPr>
        <xdr:cNvSpPr txBox="1"/>
      </xdr:nvSpPr>
      <xdr:spPr>
        <a:xfrm>
          <a:off x="2641111" y="130214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28256</xdr:rowOff>
    </xdr:from>
    <xdr:to>
      <xdr:col>10</xdr:col>
      <xdr:colOff>165100</xdr:colOff>
      <xdr:row>77</xdr:row>
      <xdr:rowOff>129856</xdr:rowOff>
    </xdr:to>
    <xdr:sp macro="" textlink="">
      <xdr:nvSpPr>
        <xdr:cNvPr id="199" name="楕円 198">
          <a:extLst>
            <a:ext uri="{FF2B5EF4-FFF2-40B4-BE49-F238E27FC236}">
              <a16:creationId xmlns:a16="http://schemas.microsoft.com/office/drawing/2014/main" id="{DF549EB4-9B78-4DD4-8EC7-24611E2D5111}"/>
            </a:ext>
          </a:extLst>
        </xdr:cNvPr>
        <xdr:cNvSpPr/>
      </xdr:nvSpPr>
      <xdr:spPr>
        <a:xfrm>
          <a:off x="1968500" y="13229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146383</xdr:rowOff>
    </xdr:from>
    <xdr:ext cx="534377" cy="259045"/>
    <xdr:sp macro="" textlink="">
      <xdr:nvSpPr>
        <xdr:cNvPr id="200" name="テキスト ボックス 199">
          <a:extLst>
            <a:ext uri="{FF2B5EF4-FFF2-40B4-BE49-F238E27FC236}">
              <a16:creationId xmlns:a16="http://schemas.microsoft.com/office/drawing/2014/main" id="{31AA0407-B04F-4E72-808A-311A9F028DDC}"/>
            </a:ext>
          </a:extLst>
        </xdr:cNvPr>
        <xdr:cNvSpPr txBox="1"/>
      </xdr:nvSpPr>
      <xdr:spPr>
        <a:xfrm>
          <a:off x="1752111" y="13005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8302</xdr:rowOff>
    </xdr:from>
    <xdr:to>
      <xdr:col>6</xdr:col>
      <xdr:colOff>38100</xdr:colOff>
      <xdr:row>78</xdr:row>
      <xdr:rowOff>109902</xdr:rowOff>
    </xdr:to>
    <xdr:sp macro="" textlink="">
      <xdr:nvSpPr>
        <xdr:cNvPr id="201" name="楕円 200">
          <a:extLst>
            <a:ext uri="{FF2B5EF4-FFF2-40B4-BE49-F238E27FC236}">
              <a16:creationId xmlns:a16="http://schemas.microsoft.com/office/drawing/2014/main" id="{78812DA0-B728-4637-A5B9-10A08A8B2D6F}"/>
            </a:ext>
          </a:extLst>
        </xdr:cNvPr>
        <xdr:cNvSpPr/>
      </xdr:nvSpPr>
      <xdr:spPr>
        <a:xfrm>
          <a:off x="1079500" y="13381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101029</xdr:rowOff>
    </xdr:from>
    <xdr:ext cx="534377" cy="259045"/>
    <xdr:sp macro="" textlink="">
      <xdr:nvSpPr>
        <xdr:cNvPr id="202" name="テキスト ボックス 201">
          <a:extLst>
            <a:ext uri="{FF2B5EF4-FFF2-40B4-BE49-F238E27FC236}">
              <a16:creationId xmlns:a16="http://schemas.microsoft.com/office/drawing/2014/main" id="{760B3B95-7214-4752-9FDE-1D6B7C937F15}"/>
            </a:ext>
          </a:extLst>
        </xdr:cNvPr>
        <xdr:cNvSpPr txBox="1"/>
      </xdr:nvSpPr>
      <xdr:spPr>
        <a:xfrm>
          <a:off x="863111" y="1347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5F655FE7-7DE6-41FF-9EAE-2AA44E8BC382}"/>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F1E5B981-9867-4203-BA38-9F9179DEF5A8}"/>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9DAE134D-5EF5-4317-966A-40D56C79D08A}"/>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AE728F18-D618-4C32-8AE4-5BE02F555DDF}"/>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1F21E901-44B7-451F-B61F-A2128C5572F3}"/>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1671A377-B28D-494C-967A-3731351E6783}"/>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1B64F83F-A2D6-4348-90A7-775DF63755D9}"/>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C441405D-015D-4B3A-ABBE-F756628ADBB8}"/>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6E076FC2-534B-4F5D-94DF-EC20D4AE1265}"/>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57BE3D54-2DF5-48FD-BBED-D50A36A5A44D}"/>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3" name="テキスト ボックス 212">
          <a:extLst>
            <a:ext uri="{FF2B5EF4-FFF2-40B4-BE49-F238E27FC236}">
              <a16:creationId xmlns:a16="http://schemas.microsoft.com/office/drawing/2014/main" id="{EB297D39-AFB1-44D4-92FD-307D0989E0B5}"/>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22A4E1B9-0517-4649-B07C-5033CFE39A06}"/>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5" name="テキスト ボックス 214">
          <a:extLst>
            <a:ext uri="{FF2B5EF4-FFF2-40B4-BE49-F238E27FC236}">
              <a16:creationId xmlns:a16="http://schemas.microsoft.com/office/drawing/2014/main" id="{B1E978E7-5473-40F4-98F0-005C687C4A6F}"/>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7C90E40-EB0F-424B-AE13-73A8D33630BC}"/>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7" name="テキスト ボックス 216">
          <a:extLst>
            <a:ext uri="{FF2B5EF4-FFF2-40B4-BE49-F238E27FC236}">
              <a16:creationId xmlns:a16="http://schemas.microsoft.com/office/drawing/2014/main" id="{1135F2CB-087C-4566-98D1-DA37ECC5B099}"/>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6D4B4DE4-E2B6-4DB4-A7AC-3E6485278F1B}"/>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19" name="テキスト ボックス 218">
          <a:extLst>
            <a:ext uri="{FF2B5EF4-FFF2-40B4-BE49-F238E27FC236}">
              <a16:creationId xmlns:a16="http://schemas.microsoft.com/office/drawing/2014/main" id="{346AF08F-3FEF-421C-9E38-8D6B37BBEA1E}"/>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7927C41D-6813-458B-B082-7FCE029BE59A}"/>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AC93967B-0540-4FEB-A847-80270B3A1017}"/>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A6F38434-ACDD-4E90-95EB-4258BECD8B0C}"/>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2A8EE414-35D8-4186-BFE4-7D436EB3CAB5}"/>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59936686-BC3B-4A2D-B4A2-7D240130C6B3}"/>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5" name="テキスト ボックス 224">
          <a:extLst>
            <a:ext uri="{FF2B5EF4-FFF2-40B4-BE49-F238E27FC236}">
              <a16:creationId xmlns:a16="http://schemas.microsoft.com/office/drawing/2014/main" id="{A91C8DFC-4E84-4ACF-82C1-D61AEABE944B}"/>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扶助費グラフ枠">
          <a:extLst>
            <a:ext uri="{FF2B5EF4-FFF2-40B4-BE49-F238E27FC236}">
              <a16:creationId xmlns:a16="http://schemas.microsoft.com/office/drawing/2014/main" id="{7EB17DD1-CF6A-4091-BF14-4D3F48145823}"/>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5562</xdr:rowOff>
    </xdr:from>
    <xdr:to>
      <xdr:col>24</xdr:col>
      <xdr:colOff>62865</xdr:colOff>
      <xdr:row>99</xdr:row>
      <xdr:rowOff>47117</xdr:rowOff>
    </xdr:to>
    <xdr:cxnSp macro="">
      <xdr:nvCxnSpPr>
        <xdr:cNvPr id="227" name="直線コネクタ 226">
          <a:extLst>
            <a:ext uri="{FF2B5EF4-FFF2-40B4-BE49-F238E27FC236}">
              <a16:creationId xmlns:a16="http://schemas.microsoft.com/office/drawing/2014/main" id="{71704281-81F5-4CC0-A60A-59E69E6FC4C3}"/>
            </a:ext>
          </a:extLst>
        </xdr:cNvPr>
        <xdr:cNvCxnSpPr/>
      </xdr:nvCxnSpPr>
      <xdr:spPr>
        <a:xfrm flipV="1">
          <a:off x="4633595" y="15436062"/>
          <a:ext cx="1270" cy="1584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50944</xdr:rowOff>
    </xdr:from>
    <xdr:ext cx="534377" cy="259045"/>
    <xdr:sp macro="" textlink="">
      <xdr:nvSpPr>
        <xdr:cNvPr id="228" name="扶助費最小値テキスト">
          <a:extLst>
            <a:ext uri="{FF2B5EF4-FFF2-40B4-BE49-F238E27FC236}">
              <a16:creationId xmlns:a16="http://schemas.microsoft.com/office/drawing/2014/main" id="{C658EC24-97FD-4C67-94BE-AF71A0AC9E71}"/>
            </a:ext>
          </a:extLst>
        </xdr:cNvPr>
        <xdr:cNvSpPr txBox="1"/>
      </xdr:nvSpPr>
      <xdr:spPr>
        <a:xfrm>
          <a:off x="4686300" y="170244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29,790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47117</xdr:rowOff>
    </xdr:from>
    <xdr:to>
      <xdr:col>24</xdr:col>
      <xdr:colOff>152400</xdr:colOff>
      <xdr:row>99</xdr:row>
      <xdr:rowOff>47117</xdr:rowOff>
    </xdr:to>
    <xdr:cxnSp macro="">
      <xdr:nvCxnSpPr>
        <xdr:cNvPr id="229" name="直線コネクタ 228">
          <a:extLst>
            <a:ext uri="{FF2B5EF4-FFF2-40B4-BE49-F238E27FC236}">
              <a16:creationId xmlns:a16="http://schemas.microsoft.com/office/drawing/2014/main" id="{480606DE-80F8-4608-B127-514C8C5BEE92}"/>
            </a:ext>
          </a:extLst>
        </xdr:cNvPr>
        <xdr:cNvCxnSpPr/>
      </xdr:nvCxnSpPr>
      <xdr:spPr>
        <a:xfrm>
          <a:off x="4546600" y="1702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123689</xdr:rowOff>
    </xdr:from>
    <xdr:ext cx="599010" cy="259045"/>
    <xdr:sp macro="" textlink="">
      <xdr:nvSpPr>
        <xdr:cNvPr id="230" name="扶助費最大値テキスト">
          <a:extLst>
            <a:ext uri="{FF2B5EF4-FFF2-40B4-BE49-F238E27FC236}">
              <a16:creationId xmlns:a16="http://schemas.microsoft.com/office/drawing/2014/main" id="{ADEEF114-B0EF-4F5F-9828-129D12D0C1E2}"/>
            </a:ext>
          </a:extLst>
        </xdr:cNvPr>
        <xdr:cNvSpPr txBox="1"/>
      </xdr:nvSpPr>
      <xdr:spPr>
        <a:xfrm>
          <a:off x="4686300" y="152112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154,562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5562</xdr:rowOff>
    </xdr:from>
    <xdr:to>
      <xdr:col>24</xdr:col>
      <xdr:colOff>152400</xdr:colOff>
      <xdr:row>90</xdr:row>
      <xdr:rowOff>5562</xdr:rowOff>
    </xdr:to>
    <xdr:cxnSp macro="">
      <xdr:nvCxnSpPr>
        <xdr:cNvPr id="231" name="直線コネクタ 230">
          <a:extLst>
            <a:ext uri="{FF2B5EF4-FFF2-40B4-BE49-F238E27FC236}">
              <a16:creationId xmlns:a16="http://schemas.microsoft.com/office/drawing/2014/main" id="{8595CD2B-04B0-434A-9064-CA768FEC1D4A}"/>
            </a:ext>
          </a:extLst>
        </xdr:cNvPr>
        <xdr:cNvCxnSpPr/>
      </xdr:nvCxnSpPr>
      <xdr:spPr>
        <a:xfrm>
          <a:off x="4546600" y="154360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23457</xdr:rowOff>
    </xdr:from>
    <xdr:to>
      <xdr:col>24</xdr:col>
      <xdr:colOff>63500</xdr:colOff>
      <xdr:row>94</xdr:row>
      <xdr:rowOff>49391</xdr:rowOff>
    </xdr:to>
    <xdr:cxnSp macro="">
      <xdr:nvCxnSpPr>
        <xdr:cNvPr id="232" name="直線コネクタ 231">
          <a:extLst>
            <a:ext uri="{FF2B5EF4-FFF2-40B4-BE49-F238E27FC236}">
              <a16:creationId xmlns:a16="http://schemas.microsoft.com/office/drawing/2014/main" id="{E555302A-3BEA-477A-9D6D-F6826D0D402E}"/>
            </a:ext>
          </a:extLst>
        </xdr:cNvPr>
        <xdr:cNvCxnSpPr/>
      </xdr:nvCxnSpPr>
      <xdr:spPr>
        <a:xfrm>
          <a:off x="3797300" y="16139757"/>
          <a:ext cx="838200" cy="25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78134</xdr:rowOff>
    </xdr:from>
    <xdr:ext cx="534377" cy="259045"/>
    <xdr:sp macro="" textlink="">
      <xdr:nvSpPr>
        <xdr:cNvPr id="233" name="扶助費平均値テキスト">
          <a:extLst>
            <a:ext uri="{FF2B5EF4-FFF2-40B4-BE49-F238E27FC236}">
              <a16:creationId xmlns:a16="http://schemas.microsoft.com/office/drawing/2014/main" id="{2B9B8764-DF7A-4AA9-A87F-78574BBF4255}"/>
            </a:ext>
          </a:extLst>
        </xdr:cNvPr>
        <xdr:cNvSpPr txBox="1"/>
      </xdr:nvSpPr>
      <xdr:spPr>
        <a:xfrm>
          <a:off x="4686300" y="1619443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99707</xdr:rowOff>
    </xdr:from>
    <xdr:to>
      <xdr:col>24</xdr:col>
      <xdr:colOff>114300</xdr:colOff>
      <xdr:row>95</xdr:row>
      <xdr:rowOff>29857</xdr:rowOff>
    </xdr:to>
    <xdr:sp macro="" textlink="">
      <xdr:nvSpPr>
        <xdr:cNvPr id="234" name="フローチャート: 判断 233">
          <a:extLst>
            <a:ext uri="{FF2B5EF4-FFF2-40B4-BE49-F238E27FC236}">
              <a16:creationId xmlns:a16="http://schemas.microsoft.com/office/drawing/2014/main" id="{DAC2DC31-C6DD-4B7A-AA72-C6C7FC0D1069}"/>
            </a:ext>
          </a:extLst>
        </xdr:cNvPr>
        <xdr:cNvSpPr/>
      </xdr:nvSpPr>
      <xdr:spPr>
        <a:xfrm>
          <a:off x="4584700" y="16216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23457</xdr:rowOff>
    </xdr:from>
    <xdr:to>
      <xdr:col>19</xdr:col>
      <xdr:colOff>177800</xdr:colOff>
      <xdr:row>95</xdr:row>
      <xdr:rowOff>71856</xdr:rowOff>
    </xdr:to>
    <xdr:cxnSp macro="">
      <xdr:nvCxnSpPr>
        <xdr:cNvPr id="235" name="直線コネクタ 234">
          <a:extLst>
            <a:ext uri="{FF2B5EF4-FFF2-40B4-BE49-F238E27FC236}">
              <a16:creationId xmlns:a16="http://schemas.microsoft.com/office/drawing/2014/main" id="{37EE6E71-5E94-479D-B3D2-5A3406D07C9D}"/>
            </a:ext>
          </a:extLst>
        </xdr:cNvPr>
        <xdr:cNvCxnSpPr/>
      </xdr:nvCxnSpPr>
      <xdr:spPr>
        <a:xfrm flipV="1">
          <a:off x="2908300" y="16139757"/>
          <a:ext cx="889000" cy="2198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54877</xdr:rowOff>
    </xdr:from>
    <xdr:to>
      <xdr:col>20</xdr:col>
      <xdr:colOff>38100</xdr:colOff>
      <xdr:row>95</xdr:row>
      <xdr:rowOff>156477</xdr:rowOff>
    </xdr:to>
    <xdr:sp macro="" textlink="">
      <xdr:nvSpPr>
        <xdr:cNvPr id="236" name="フローチャート: 判断 235">
          <a:extLst>
            <a:ext uri="{FF2B5EF4-FFF2-40B4-BE49-F238E27FC236}">
              <a16:creationId xmlns:a16="http://schemas.microsoft.com/office/drawing/2014/main" id="{44CF8F62-ED41-4F27-8598-2BA4A7E6974C}"/>
            </a:ext>
          </a:extLst>
        </xdr:cNvPr>
        <xdr:cNvSpPr/>
      </xdr:nvSpPr>
      <xdr:spPr>
        <a:xfrm>
          <a:off x="3746500" y="1634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147604</xdr:rowOff>
    </xdr:from>
    <xdr:ext cx="534377" cy="259045"/>
    <xdr:sp macro="" textlink="">
      <xdr:nvSpPr>
        <xdr:cNvPr id="237" name="テキスト ボックス 236">
          <a:extLst>
            <a:ext uri="{FF2B5EF4-FFF2-40B4-BE49-F238E27FC236}">
              <a16:creationId xmlns:a16="http://schemas.microsoft.com/office/drawing/2014/main" id="{7FBEBA28-A12F-454C-9CE4-029997B52EEA}"/>
            </a:ext>
          </a:extLst>
        </xdr:cNvPr>
        <xdr:cNvSpPr txBox="1"/>
      </xdr:nvSpPr>
      <xdr:spPr>
        <a:xfrm>
          <a:off x="3530111" y="16435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71856</xdr:rowOff>
    </xdr:from>
    <xdr:to>
      <xdr:col>15</xdr:col>
      <xdr:colOff>50800</xdr:colOff>
      <xdr:row>95</xdr:row>
      <xdr:rowOff>110413</xdr:rowOff>
    </xdr:to>
    <xdr:cxnSp macro="">
      <xdr:nvCxnSpPr>
        <xdr:cNvPr id="238" name="直線コネクタ 237">
          <a:extLst>
            <a:ext uri="{FF2B5EF4-FFF2-40B4-BE49-F238E27FC236}">
              <a16:creationId xmlns:a16="http://schemas.microsoft.com/office/drawing/2014/main" id="{ADC39F20-980E-478F-9FF7-4DAC625409A1}"/>
            </a:ext>
          </a:extLst>
        </xdr:cNvPr>
        <xdr:cNvCxnSpPr/>
      </xdr:nvCxnSpPr>
      <xdr:spPr>
        <a:xfrm flipV="1">
          <a:off x="2019300" y="16359606"/>
          <a:ext cx="889000" cy="38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94</xdr:row>
      <xdr:rowOff>119151</xdr:rowOff>
    </xdr:from>
    <xdr:to>
      <xdr:col>15</xdr:col>
      <xdr:colOff>101600</xdr:colOff>
      <xdr:row>95</xdr:row>
      <xdr:rowOff>49301</xdr:rowOff>
    </xdr:to>
    <xdr:sp macro="" textlink="">
      <xdr:nvSpPr>
        <xdr:cNvPr id="239" name="フローチャート: 判断 238">
          <a:extLst>
            <a:ext uri="{FF2B5EF4-FFF2-40B4-BE49-F238E27FC236}">
              <a16:creationId xmlns:a16="http://schemas.microsoft.com/office/drawing/2014/main" id="{AB0243EC-0C88-455A-B0F3-5B4CAFD35882}"/>
            </a:ext>
          </a:extLst>
        </xdr:cNvPr>
        <xdr:cNvSpPr/>
      </xdr:nvSpPr>
      <xdr:spPr>
        <a:xfrm>
          <a:off x="2857500" y="16235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65828</xdr:rowOff>
    </xdr:from>
    <xdr:ext cx="534377" cy="259045"/>
    <xdr:sp macro="" textlink="">
      <xdr:nvSpPr>
        <xdr:cNvPr id="240" name="テキスト ボックス 239">
          <a:extLst>
            <a:ext uri="{FF2B5EF4-FFF2-40B4-BE49-F238E27FC236}">
              <a16:creationId xmlns:a16="http://schemas.microsoft.com/office/drawing/2014/main" id="{FDCC1E23-F015-464B-8D98-418C98CD22CD}"/>
            </a:ext>
          </a:extLst>
        </xdr:cNvPr>
        <xdr:cNvSpPr txBox="1"/>
      </xdr:nvSpPr>
      <xdr:spPr>
        <a:xfrm>
          <a:off x="2641111" y="16010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110413</xdr:rowOff>
    </xdr:from>
    <xdr:to>
      <xdr:col>10</xdr:col>
      <xdr:colOff>114300</xdr:colOff>
      <xdr:row>95</xdr:row>
      <xdr:rowOff>160134</xdr:rowOff>
    </xdr:to>
    <xdr:cxnSp macro="">
      <xdr:nvCxnSpPr>
        <xdr:cNvPr id="241" name="直線コネクタ 240">
          <a:extLst>
            <a:ext uri="{FF2B5EF4-FFF2-40B4-BE49-F238E27FC236}">
              <a16:creationId xmlns:a16="http://schemas.microsoft.com/office/drawing/2014/main" id="{448D0570-24FF-44F2-86A1-399638BC4767}"/>
            </a:ext>
          </a:extLst>
        </xdr:cNvPr>
        <xdr:cNvCxnSpPr/>
      </xdr:nvCxnSpPr>
      <xdr:spPr>
        <a:xfrm flipV="1">
          <a:off x="1130300" y="16398163"/>
          <a:ext cx="889000" cy="49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150876</xdr:rowOff>
    </xdr:from>
    <xdr:to>
      <xdr:col>10</xdr:col>
      <xdr:colOff>165100</xdr:colOff>
      <xdr:row>96</xdr:row>
      <xdr:rowOff>81026</xdr:rowOff>
    </xdr:to>
    <xdr:sp macro="" textlink="">
      <xdr:nvSpPr>
        <xdr:cNvPr id="242" name="フローチャート: 判断 241">
          <a:extLst>
            <a:ext uri="{FF2B5EF4-FFF2-40B4-BE49-F238E27FC236}">
              <a16:creationId xmlns:a16="http://schemas.microsoft.com/office/drawing/2014/main" id="{64FDCA10-EB6D-4F5F-BFBD-35BEEBB91877}"/>
            </a:ext>
          </a:extLst>
        </xdr:cNvPr>
        <xdr:cNvSpPr/>
      </xdr:nvSpPr>
      <xdr:spPr>
        <a:xfrm>
          <a:off x="1968500" y="16438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72153</xdr:rowOff>
    </xdr:from>
    <xdr:ext cx="534377" cy="259045"/>
    <xdr:sp macro="" textlink="">
      <xdr:nvSpPr>
        <xdr:cNvPr id="243" name="テキスト ボックス 242">
          <a:extLst>
            <a:ext uri="{FF2B5EF4-FFF2-40B4-BE49-F238E27FC236}">
              <a16:creationId xmlns:a16="http://schemas.microsoft.com/office/drawing/2014/main" id="{710E19A4-1D41-4B8D-83E5-5A32C81BA568}"/>
            </a:ext>
          </a:extLst>
        </xdr:cNvPr>
        <xdr:cNvSpPr txBox="1"/>
      </xdr:nvSpPr>
      <xdr:spPr>
        <a:xfrm>
          <a:off x="1752111" y="165313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24321</xdr:rowOff>
    </xdr:from>
    <xdr:to>
      <xdr:col>6</xdr:col>
      <xdr:colOff>38100</xdr:colOff>
      <xdr:row>96</xdr:row>
      <xdr:rowOff>125921</xdr:rowOff>
    </xdr:to>
    <xdr:sp macro="" textlink="">
      <xdr:nvSpPr>
        <xdr:cNvPr id="244" name="フローチャート: 判断 243">
          <a:extLst>
            <a:ext uri="{FF2B5EF4-FFF2-40B4-BE49-F238E27FC236}">
              <a16:creationId xmlns:a16="http://schemas.microsoft.com/office/drawing/2014/main" id="{9FFD94B3-271D-4E70-9CC6-9DA3432837EB}"/>
            </a:ext>
          </a:extLst>
        </xdr:cNvPr>
        <xdr:cNvSpPr/>
      </xdr:nvSpPr>
      <xdr:spPr>
        <a:xfrm>
          <a:off x="1079500" y="16483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117048</xdr:rowOff>
    </xdr:from>
    <xdr:ext cx="534377" cy="259045"/>
    <xdr:sp macro="" textlink="">
      <xdr:nvSpPr>
        <xdr:cNvPr id="245" name="テキスト ボックス 244">
          <a:extLst>
            <a:ext uri="{FF2B5EF4-FFF2-40B4-BE49-F238E27FC236}">
              <a16:creationId xmlns:a16="http://schemas.microsoft.com/office/drawing/2014/main" id="{EE067A9C-B32B-4330-A621-C5FD76474053}"/>
            </a:ext>
          </a:extLst>
        </xdr:cNvPr>
        <xdr:cNvSpPr txBox="1"/>
      </xdr:nvSpPr>
      <xdr:spPr>
        <a:xfrm>
          <a:off x="863111" y="16576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E4253C34-B6DA-4643-A62C-870B98D0A4DE}"/>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94D4578E-E8DC-4E82-9C3F-E993D24FD65F}"/>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5E08356D-37DB-41F0-95C6-F360B9611AFF}"/>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1CCA836B-E43B-41EF-9F32-D5A761D2DCC8}"/>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49F5E23C-8226-4DA2-8ED7-2F6C84318338}"/>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93</xdr:row>
      <xdr:rowOff>170041</xdr:rowOff>
    </xdr:from>
    <xdr:to>
      <xdr:col>24</xdr:col>
      <xdr:colOff>114300</xdr:colOff>
      <xdr:row>94</xdr:row>
      <xdr:rowOff>100191</xdr:rowOff>
    </xdr:to>
    <xdr:sp macro="" textlink="">
      <xdr:nvSpPr>
        <xdr:cNvPr id="251" name="楕円 250">
          <a:extLst>
            <a:ext uri="{FF2B5EF4-FFF2-40B4-BE49-F238E27FC236}">
              <a16:creationId xmlns:a16="http://schemas.microsoft.com/office/drawing/2014/main" id="{A8B8D023-0CF6-475A-B5F8-60112255BEF0}"/>
            </a:ext>
          </a:extLst>
        </xdr:cNvPr>
        <xdr:cNvSpPr/>
      </xdr:nvSpPr>
      <xdr:spPr>
        <a:xfrm>
          <a:off x="4584700" y="16114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21468</xdr:rowOff>
    </xdr:from>
    <xdr:ext cx="534377" cy="259045"/>
    <xdr:sp macro="" textlink="">
      <xdr:nvSpPr>
        <xdr:cNvPr id="252" name="扶助費該当値テキスト">
          <a:extLst>
            <a:ext uri="{FF2B5EF4-FFF2-40B4-BE49-F238E27FC236}">
              <a16:creationId xmlns:a16="http://schemas.microsoft.com/office/drawing/2014/main" id="{A5E5F205-38F0-4962-AAF7-74398D183640}"/>
            </a:ext>
          </a:extLst>
        </xdr:cNvPr>
        <xdr:cNvSpPr txBox="1"/>
      </xdr:nvSpPr>
      <xdr:spPr>
        <a:xfrm>
          <a:off x="4686300" y="15966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93</xdr:row>
      <xdr:rowOff>144107</xdr:rowOff>
    </xdr:from>
    <xdr:to>
      <xdr:col>20</xdr:col>
      <xdr:colOff>38100</xdr:colOff>
      <xdr:row>94</xdr:row>
      <xdr:rowOff>74257</xdr:rowOff>
    </xdr:to>
    <xdr:sp macro="" textlink="">
      <xdr:nvSpPr>
        <xdr:cNvPr id="253" name="楕円 252">
          <a:extLst>
            <a:ext uri="{FF2B5EF4-FFF2-40B4-BE49-F238E27FC236}">
              <a16:creationId xmlns:a16="http://schemas.microsoft.com/office/drawing/2014/main" id="{B08DC6C3-3D59-4FC2-88A3-862DE3A9C268}"/>
            </a:ext>
          </a:extLst>
        </xdr:cNvPr>
        <xdr:cNvSpPr/>
      </xdr:nvSpPr>
      <xdr:spPr>
        <a:xfrm>
          <a:off x="3746500" y="16088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92</xdr:row>
      <xdr:rowOff>90784</xdr:rowOff>
    </xdr:from>
    <xdr:ext cx="534377" cy="259045"/>
    <xdr:sp macro="" textlink="">
      <xdr:nvSpPr>
        <xdr:cNvPr id="254" name="テキスト ボックス 253">
          <a:extLst>
            <a:ext uri="{FF2B5EF4-FFF2-40B4-BE49-F238E27FC236}">
              <a16:creationId xmlns:a16="http://schemas.microsoft.com/office/drawing/2014/main" id="{04BAC66E-9B7E-4728-A135-8D2E1FBF2A71}"/>
            </a:ext>
          </a:extLst>
        </xdr:cNvPr>
        <xdr:cNvSpPr txBox="1"/>
      </xdr:nvSpPr>
      <xdr:spPr>
        <a:xfrm>
          <a:off x="3530111" y="15864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21056</xdr:rowOff>
    </xdr:from>
    <xdr:to>
      <xdr:col>15</xdr:col>
      <xdr:colOff>101600</xdr:colOff>
      <xdr:row>95</xdr:row>
      <xdr:rowOff>122656</xdr:rowOff>
    </xdr:to>
    <xdr:sp macro="" textlink="">
      <xdr:nvSpPr>
        <xdr:cNvPr id="255" name="楕円 254">
          <a:extLst>
            <a:ext uri="{FF2B5EF4-FFF2-40B4-BE49-F238E27FC236}">
              <a16:creationId xmlns:a16="http://schemas.microsoft.com/office/drawing/2014/main" id="{5090F487-C973-4266-8245-75F841931BBE}"/>
            </a:ext>
          </a:extLst>
        </xdr:cNvPr>
        <xdr:cNvSpPr/>
      </xdr:nvSpPr>
      <xdr:spPr>
        <a:xfrm>
          <a:off x="2857500" y="16308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113783</xdr:rowOff>
    </xdr:from>
    <xdr:ext cx="534377" cy="259045"/>
    <xdr:sp macro="" textlink="">
      <xdr:nvSpPr>
        <xdr:cNvPr id="256" name="テキスト ボックス 255">
          <a:extLst>
            <a:ext uri="{FF2B5EF4-FFF2-40B4-BE49-F238E27FC236}">
              <a16:creationId xmlns:a16="http://schemas.microsoft.com/office/drawing/2014/main" id="{B2D2F89D-FDF5-4510-B70A-E676128FA549}"/>
            </a:ext>
          </a:extLst>
        </xdr:cNvPr>
        <xdr:cNvSpPr txBox="1"/>
      </xdr:nvSpPr>
      <xdr:spPr>
        <a:xfrm>
          <a:off x="2641111" y="16401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59613</xdr:rowOff>
    </xdr:from>
    <xdr:to>
      <xdr:col>10</xdr:col>
      <xdr:colOff>165100</xdr:colOff>
      <xdr:row>95</xdr:row>
      <xdr:rowOff>161213</xdr:rowOff>
    </xdr:to>
    <xdr:sp macro="" textlink="">
      <xdr:nvSpPr>
        <xdr:cNvPr id="257" name="楕円 256">
          <a:extLst>
            <a:ext uri="{FF2B5EF4-FFF2-40B4-BE49-F238E27FC236}">
              <a16:creationId xmlns:a16="http://schemas.microsoft.com/office/drawing/2014/main" id="{6628BF6D-C690-454A-80BA-37EE7BED9622}"/>
            </a:ext>
          </a:extLst>
        </xdr:cNvPr>
        <xdr:cNvSpPr/>
      </xdr:nvSpPr>
      <xdr:spPr>
        <a:xfrm>
          <a:off x="1968500" y="16347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6290</xdr:rowOff>
    </xdr:from>
    <xdr:ext cx="534377" cy="259045"/>
    <xdr:sp macro="" textlink="">
      <xdr:nvSpPr>
        <xdr:cNvPr id="258" name="テキスト ボックス 257">
          <a:extLst>
            <a:ext uri="{FF2B5EF4-FFF2-40B4-BE49-F238E27FC236}">
              <a16:creationId xmlns:a16="http://schemas.microsoft.com/office/drawing/2014/main" id="{78F38DFD-CDF2-4D7B-B051-AB61CD7F0B86}"/>
            </a:ext>
          </a:extLst>
        </xdr:cNvPr>
        <xdr:cNvSpPr txBox="1"/>
      </xdr:nvSpPr>
      <xdr:spPr>
        <a:xfrm>
          <a:off x="1752111" y="161225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109334</xdr:rowOff>
    </xdr:from>
    <xdr:to>
      <xdr:col>6</xdr:col>
      <xdr:colOff>38100</xdr:colOff>
      <xdr:row>96</xdr:row>
      <xdr:rowOff>39484</xdr:rowOff>
    </xdr:to>
    <xdr:sp macro="" textlink="">
      <xdr:nvSpPr>
        <xdr:cNvPr id="259" name="楕円 258">
          <a:extLst>
            <a:ext uri="{FF2B5EF4-FFF2-40B4-BE49-F238E27FC236}">
              <a16:creationId xmlns:a16="http://schemas.microsoft.com/office/drawing/2014/main" id="{5BAED481-16AF-4418-BD60-342A048E5DA1}"/>
            </a:ext>
          </a:extLst>
        </xdr:cNvPr>
        <xdr:cNvSpPr/>
      </xdr:nvSpPr>
      <xdr:spPr>
        <a:xfrm>
          <a:off x="1079500" y="16397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56011</xdr:rowOff>
    </xdr:from>
    <xdr:ext cx="534377" cy="259045"/>
    <xdr:sp macro="" textlink="">
      <xdr:nvSpPr>
        <xdr:cNvPr id="260" name="テキスト ボックス 259">
          <a:extLst>
            <a:ext uri="{FF2B5EF4-FFF2-40B4-BE49-F238E27FC236}">
              <a16:creationId xmlns:a16="http://schemas.microsoft.com/office/drawing/2014/main" id="{D3669521-EFBE-4DD1-84D5-FFB3473F6798}"/>
            </a:ext>
          </a:extLst>
        </xdr:cNvPr>
        <xdr:cNvSpPr txBox="1"/>
      </xdr:nvSpPr>
      <xdr:spPr>
        <a:xfrm>
          <a:off x="863111" y="161723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33325688-7434-484C-AF8D-B5629ED1EE5F}"/>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91BF5805-F9B5-4F0F-A3A4-ECC10D442C57}"/>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912FED1B-B24A-40CC-8F20-39CEEA31BA68}"/>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ACEE7F47-33FD-4A3B-BF11-0740539FAD42}"/>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3639159C-485D-4437-B2EA-9811C63CEAE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A4DC7356-E5B3-4E08-B008-34D2FB244EBB}"/>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78286BFB-B4E1-4F2E-A829-604A3C507B2B}"/>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7D47EFBD-6D11-4B74-944B-5E8D831C247C}"/>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526DFDEB-4D07-4F33-8156-75DD5C1040EE}"/>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82229826-3EF1-49E3-8DC1-62DC9115240E}"/>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1" name="テキスト ボックス 270">
          <a:extLst>
            <a:ext uri="{FF2B5EF4-FFF2-40B4-BE49-F238E27FC236}">
              <a16:creationId xmlns:a16="http://schemas.microsoft.com/office/drawing/2014/main" id="{6DA2D485-0A8B-4A0E-9BE5-88AE8CD25008}"/>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44450</xdr:rowOff>
    </xdr:from>
    <xdr:to>
      <xdr:col>59</xdr:col>
      <xdr:colOff>50800</xdr:colOff>
      <xdr:row>39</xdr:row>
      <xdr:rowOff>44450</xdr:rowOff>
    </xdr:to>
    <xdr:cxnSp macro="">
      <xdr:nvCxnSpPr>
        <xdr:cNvPr id="272" name="直線コネクタ 271">
          <a:extLst>
            <a:ext uri="{FF2B5EF4-FFF2-40B4-BE49-F238E27FC236}">
              <a16:creationId xmlns:a16="http://schemas.microsoft.com/office/drawing/2014/main" id="{D6C07E25-F8A4-4971-99AB-20BE185BC156}"/>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73677</xdr:rowOff>
    </xdr:from>
    <xdr:ext cx="595419" cy="259045"/>
    <xdr:sp macro="" textlink="">
      <xdr:nvSpPr>
        <xdr:cNvPr id="273" name="テキスト ボックス 272">
          <a:extLst>
            <a:ext uri="{FF2B5EF4-FFF2-40B4-BE49-F238E27FC236}">
              <a16:creationId xmlns:a16="http://schemas.microsoft.com/office/drawing/2014/main" id="{C7D34F6E-A015-46F9-A25A-F06FD1F82519}"/>
            </a:ext>
          </a:extLst>
        </xdr:cNvPr>
        <xdr:cNvSpPr txBox="1"/>
      </xdr:nvSpPr>
      <xdr:spPr>
        <a:xfrm>
          <a:off x="6008581" y="6588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4" name="直線コネクタ 273">
          <a:extLst>
            <a:ext uri="{FF2B5EF4-FFF2-40B4-BE49-F238E27FC236}">
              <a16:creationId xmlns:a16="http://schemas.microsoft.com/office/drawing/2014/main" id="{2F6241E5-EB73-4309-A672-672AEEF21FC7}"/>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5" name="テキスト ボックス 274">
          <a:extLst>
            <a:ext uri="{FF2B5EF4-FFF2-40B4-BE49-F238E27FC236}">
              <a16:creationId xmlns:a16="http://schemas.microsoft.com/office/drawing/2014/main" id="{EE593318-94C0-4AFE-9240-C221AFEA5412}"/>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6" name="直線コネクタ 275">
          <a:extLst>
            <a:ext uri="{FF2B5EF4-FFF2-40B4-BE49-F238E27FC236}">
              <a16:creationId xmlns:a16="http://schemas.microsoft.com/office/drawing/2014/main" id="{00B5FB7B-3107-47FA-8928-AFBE44A0AA79}"/>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7" name="テキスト ボックス 276">
          <a:extLst>
            <a:ext uri="{FF2B5EF4-FFF2-40B4-BE49-F238E27FC236}">
              <a16:creationId xmlns:a16="http://schemas.microsoft.com/office/drawing/2014/main" id="{182D4294-985E-4D9A-8B2C-42AEC5375CA3}"/>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8" name="直線コネクタ 277">
          <a:extLst>
            <a:ext uri="{FF2B5EF4-FFF2-40B4-BE49-F238E27FC236}">
              <a16:creationId xmlns:a16="http://schemas.microsoft.com/office/drawing/2014/main" id="{A3261FF2-A067-4040-9089-EC394174B25E}"/>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9" name="テキスト ボックス 278">
          <a:extLst>
            <a:ext uri="{FF2B5EF4-FFF2-40B4-BE49-F238E27FC236}">
              <a16:creationId xmlns:a16="http://schemas.microsoft.com/office/drawing/2014/main" id="{412698A6-48AB-43BB-8890-C9E77F4B4F5E}"/>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0" name="直線コネクタ 279">
          <a:extLst>
            <a:ext uri="{FF2B5EF4-FFF2-40B4-BE49-F238E27FC236}">
              <a16:creationId xmlns:a16="http://schemas.microsoft.com/office/drawing/2014/main" id="{F446AC1A-6F73-4D94-BADF-874361DA5696}"/>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1" name="テキスト ボックス 280">
          <a:extLst>
            <a:ext uri="{FF2B5EF4-FFF2-40B4-BE49-F238E27FC236}">
              <a16:creationId xmlns:a16="http://schemas.microsoft.com/office/drawing/2014/main" id="{E87C883F-10D4-4BAD-9712-A3FFDAEB33ED}"/>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484C2FF-32C9-4A49-88E3-C17548539486}"/>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3" name="テキスト ボックス 282">
          <a:extLst>
            <a:ext uri="{FF2B5EF4-FFF2-40B4-BE49-F238E27FC236}">
              <a16:creationId xmlns:a16="http://schemas.microsoft.com/office/drawing/2014/main" id="{AF15E9FF-4E5F-4D8A-8F6B-102CBB975328}"/>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EB032CA6-44F0-42F6-969F-74E816223ED4}"/>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148387</xdr:rowOff>
    </xdr:from>
    <xdr:to>
      <xdr:col>54</xdr:col>
      <xdr:colOff>189865</xdr:colOff>
      <xdr:row>39</xdr:row>
      <xdr:rowOff>129306</xdr:rowOff>
    </xdr:to>
    <xdr:cxnSp macro="">
      <xdr:nvCxnSpPr>
        <xdr:cNvPr id="285" name="直線コネクタ 284">
          <a:extLst>
            <a:ext uri="{FF2B5EF4-FFF2-40B4-BE49-F238E27FC236}">
              <a16:creationId xmlns:a16="http://schemas.microsoft.com/office/drawing/2014/main" id="{1F8E8362-E91E-4EF6-AA07-AC04202ECCAF}"/>
            </a:ext>
          </a:extLst>
        </xdr:cNvPr>
        <xdr:cNvCxnSpPr/>
      </xdr:nvCxnSpPr>
      <xdr:spPr>
        <a:xfrm flipV="1">
          <a:off x="10475595" y="5120437"/>
          <a:ext cx="1270" cy="16954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133133</xdr:rowOff>
    </xdr:from>
    <xdr:ext cx="534377" cy="259045"/>
    <xdr:sp macro="" textlink="">
      <xdr:nvSpPr>
        <xdr:cNvPr id="286" name="補助費等最小値テキスト">
          <a:extLst>
            <a:ext uri="{FF2B5EF4-FFF2-40B4-BE49-F238E27FC236}">
              <a16:creationId xmlns:a16="http://schemas.microsoft.com/office/drawing/2014/main" id="{2017DCC6-D9F8-4217-BE3F-4761830CD335}"/>
            </a:ext>
          </a:extLst>
        </xdr:cNvPr>
        <xdr:cNvSpPr txBox="1"/>
      </xdr:nvSpPr>
      <xdr:spPr>
        <a:xfrm>
          <a:off x="10528300" y="6819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129306</xdr:rowOff>
    </xdr:from>
    <xdr:to>
      <xdr:col>55</xdr:col>
      <xdr:colOff>88900</xdr:colOff>
      <xdr:row>39</xdr:row>
      <xdr:rowOff>129306</xdr:rowOff>
    </xdr:to>
    <xdr:cxnSp macro="">
      <xdr:nvCxnSpPr>
        <xdr:cNvPr id="287" name="直線コネクタ 286">
          <a:extLst>
            <a:ext uri="{FF2B5EF4-FFF2-40B4-BE49-F238E27FC236}">
              <a16:creationId xmlns:a16="http://schemas.microsoft.com/office/drawing/2014/main" id="{E4EC5241-8BE7-4046-8CE6-2D2F33A8A93C}"/>
            </a:ext>
          </a:extLst>
        </xdr:cNvPr>
        <xdr:cNvCxnSpPr/>
      </xdr:nvCxnSpPr>
      <xdr:spPr>
        <a:xfrm>
          <a:off x="10388600" y="6815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95064</xdr:rowOff>
    </xdr:from>
    <xdr:ext cx="599010" cy="259045"/>
    <xdr:sp macro="" textlink="">
      <xdr:nvSpPr>
        <xdr:cNvPr id="288" name="補助費等最大値テキスト">
          <a:extLst>
            <a:ext uri="{FF2B5EF4-FFF2-40B4-BE49-F238E27FC236}">
              <a16:creationId xmlns:a16="http://schemas.microsoft.com/office/drawing/2014/main" id="{8D540CDA-AF95-4952-8C5D-5C19C2B970C4}"/>
            </a:ext>
          </a:extLst>
        </xdr:cNvPr>
        <xdr:cNvSpPr txBox="1"/>
      </xdr:nvSpPr>
      <xdr:spPr>
        <a:xfrm>
          <a:off x="10528300" y="48956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522,720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29</xdr:row>
      <xdr:rowOff>148387</xdr:rowOff>
    </xdr:from>
    <xdr:to>
      <xdr:col>55</xdr:col>
      <xdr:colOff>88900</xdr:colOff>
      <xdr:row>29</xdr:row>
      <xdr:rowOff>148387</xdr:rowOff>
    </xdr:to>
    <xdr:cxnSp macro="">
      <xdr:nvCxnSpPr>
        <xdr:cNvPr id="289" name="直線コネクタ 288">
          <a:extLst>
            <a:ext uri="{FF2B5EF4-FFF2-40B4-BE49-F238E27FC236}">
              <a16:creationId xmlns:a16="http://schemas.microsoft.com/office/drawing/2014/main" id="{4410CE88-6477-4DDE-B911-DA3FDF86B06F}"/>
            </a:ext>
          </a:extLst>
        </xdr:cNvPr>
        <xdr:cNvCxnSpPr/>
      </xdr:nvCxnSpPr>
      <xdr:spPr>
        <a:xfrm>
          <a:off x="10388600" y="51204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34</xdr:row>
      <xdr:rowOff>47868</xdr:rowOff>
    </xdr:from>
    <xdr:to>
      <xdr:col>55</xdr:col>
      <xdr:colOff>0</xdr:colOff>
      <xdr:row>35</xdr:row>
      <xdr:rowOff>20485</xdr:rowOff>
    </xdr:to>
    <xdr:cxnSp macro="">
      <xdr:nvCxnSpPr>
        <xdr:cNvPr id="290" name="直線コネクタ 289">
          <a:extLst>
            <a:ext uri="{FF2B5EF4-FFF2-40B4-BE49-F238E27FC236}">
              <a16:creationId xmlns:a16="http://schemas.microsoft.com/office/drawing/2014/main" id="{D151ED6C-2816-4331-A7D4-59FAF424D621}"/>
            </a:ext>
          </a:extLst>
        </xdr:cNvPr>
        <xdr:cNvCxnSpPr/>
      </xdr:nvCxnSpPr>
      <xdr:spPr>
        <a:xfrm>
          <a:off x="9639300" y="5877168"/>
          <a:ext cx="838200" cy="144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126873</xdr:rowOff>
    </xdr:from>
    <xdr:ext cx="599010" cy="259045"/>
    <xdr:sp macro="" textlink="">
      <xdr:nvSpPr>
        <xdr:cNvPr id="291" name="補助費等平均値テキスト">
          <a:extLst>
            <a:ext uri="{FF2B5EF4-FFF2-40B4-BE49-F238E27FC236}">
              <a16:creationId xmlns:a16="http://schemas.microsoft.com/office/drawing/2014/main" id="{BCC5CFCE-0806-4904-9582-CF98FA98DC0D}"/>
            </a:ext>
          </a:extLst>
        </xdr:cNvPr>
        <xdr:cNvSpPr txBox="1"/>
      </xdr:nvSpPr>
      <xdr:spPr>
        <a:xfrm>
          <a:off x="10528300" y="62990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194,371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148446</xdr:rowOff>
    </xdr:from>
    <xdr:to>
      <xdr:col>55</xdr:col>
      <xdr:colOff>50800</xdr:colOff>
      <xdr:row>37</xdr:row>
      <xdr:rowOff>78596</xdr:rowOff>
    </xdr:to>
    <xdr:sp macro="" textlink="">
      <xdr:nvSpPr>
        <xdr:cNvPr id="292" name="フローチャート: 判断 291">
          <a:extLst>
            <a:ext uri="{FF2B5EF4-FFF2-40B4-BE49-F238E27FC236}">
              <a16:creationId xmlns:a16="http://schemas.microsoft.com/office/drawing/2014/main" id="{F503B1E5-3D55-4599-B6D9-8FE73A03677B}"/>
            </a:ext>
          </a:extLst>
        </xdr:cNvPr>
        <xdr:cNvSpPr/>
      </xdr:nvSpPr>
      <xdr:spPr>
        <a:xfrm>
          <a:off x="10426700" y="6320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34</xdr:row>
      <xdr:rowOff>47868</xdr:rowOff>
    </xdr:from>
    <xdr:to>
      <xdr:col>50</xdr:col>
      <xdr:colOff>114300</xdr:colOff>
      <xdr:row>35</xdr:row>
      <xdr:rowOff>89587</xdr:rowOff>
    </xdr:to>
    <xdr:cxnSp macro="">
      <xdr:nvCxnSpPr>
        <xdr:cNvPr id="293" name="直線コネクタ 292">
          <a:extLst>
            <a:ext uri="{FF2B5EF4-FFF2-40B4-BE49-F238E27FC236}">
              <a16:creationId xmlns:a16="http://schemas.microsoft.com/office/drawing/2014/main" id="{3844989F-C5C7-4222-805B-BB4209A9B8BE}"/>
            </a:ext>
          </a:extLst>
        </xdr:cNvPr>
        <xdr:cNvCxnSpPr/>
      </xdr:nvCxnSpPr>
      <xdr:spPr>
        <a:xfrm flipV="1">
          <a:off x="8750300" y="5877168"/>
          <a:ext cx="889000" cy="213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160798</xdr:rowOff>
    </xdr:from>
    <xdr:to>
      <xdr:col>50</xdr:col>
      <xdr:colOff>165100</xdr:colOff>
      <xdr:row>37</xdr:row>
      <xdr:rowOff>90948</xdr:rowOff>
    </xdr:to>
    <xdr:sp macro="" textlink="">
      <xdr:nvSpPr>
        <xdr:cNvPr id="294" name="フローチャート: 判断 293">
          <a:extLst>
            <a:ext uri="{FF2B5EF4-FFF2-40B4-BE49-F238E27FC236}">
              <a16:creationId xmlns:a16="http://schemas.microsoft.com/office/drawing/2014/main" id="{8521F6FB-2495-484D-B597-8373E8C4ADA6}"/>
            </a:ext>
          </a:extLst>
        </xdr:cNvPr>
        <xdr:cNvSpPr/>
      </xdr:nvSpPr>
      <xdr:spPr>
        <a:xfrm>
          <a:off x="9588500" y="6332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82075</xdr:rowOff>
    </xdr:from>
    <xdr:ext cx="599010" cy="259045"/>
    <xdr:sp macro="" textlink="">
      <xdr:nvSpPr>
        <xdr:cNvPr id="295" name="テキスト ボックス 294">
          <a:extLst>
            <a:ext uri="{FF2B5EF4-FFF2-40B4-BE49-F238E27FC236}">
              <a16:creationId xmlns:a16="http://schemas.microsoft.com/office/drawing/2014/main" id="{1D33E98E-3B08-4BD9-B6E1-50681E038D58}"/>
            </a:ext>
          </a:extLst>
        </xdr:cNvPr>
        <xdr:cNvSpPr txBox="1"/>
      </xdr:nvSpPr>
      <xdr:spPr>
        <a:xfrm>
          <a:off x="9339795" y="6425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33</xdr:row>
      <xdr:rowOff>161989</xdr:rowOff>
    </xdr:from>
    <xdr:to>
      <xdr:col>45</xdr:col>
      <xdr:colOff>177800</xdr:colOff>
      <xdr:row>35</xdr:row>
      <xdr:rowOff>89587</xdr:rowOff>
    </xdr:to>
    <xdr:cxnSp macro="">
      <xdr:nvCxnSpPr>
        <xdr:cNvPr id="296" name="直線コネクタ 295">
          <a:extLst>
            <a:ext uri="{FF2B5EF4-FFF2-40B4-BE49-F238E27FC236}">
              <a16:creationId xmlns:a16="http://schemas.microsoft.com/office/drawing/2014/main" id="{97E95A50-A89D-48B1-A058-816306AFBEE1}"/>
            </a:ext>
          </a:extLst>
        </xdr:cNvPr>
        <xdr:cNvCxnSpPr/>
      </xdr:nvCxnSpPr>
      <xdr:spPr>
        <a:xfrm>
          <a:off x="7861300" y="5819839"/>
          <a:ext cx="889000" cy="2704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59255</xdr:rowOff>
    </xdr:from>
    <xdr:to>
      <xdr:col>46</xdr:col>
      <xdr:colOff>38100</xdr:colOff>
      <xdr:row>37</xdr:row>
      <xdr:rowOff>160855</xdr:rowOff>
    </xdr:to>
    <xdr:sp macro="" textlink="">
      <xdr:nvSpPr>
        <xdr:cNvPr id="297" name="フローチャート: 判断 296">
          <a:extLst>
            <a:ext uri="{FF2B5EF4-FFF2-40B4-BE49-F238E27FC236}">
              <a16:creationId xmlns:a16="http://schemas.microsoft.com/office/drawing/2014/main" id="{78DAC322-E3A0-4516-B181-E901FB26BD82}"/>
            </a:ext>
          </a:extLst>
        </xdr:cNvPr>
        <xdr:cNvSpPr/>
      </xdr:nvSpPr>
      <xdr:spPr>
        <a:xfrm>
          <a:off x="8699500" y="6402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151982</xdr:rowOff>
    </xdr:from>
    <xdr:ext cx="599010" cy="259045"/>
    <xdr:sp macro="" textlink="">
      <xdr:nvSpPr>
        <xdr:cNvPr id="298" name="テキスト ボックス 297">
          <a:extLst>
            <a:ext uri="{FF2B5EF4-FFF2-40B4-BE49-F238E27FC236}">
              <a16:creationId xmlns:a16="http://schemas.microsoft.com/office/drawing/2014/main" id="{64F0ECEC-7947-4C4A-A86B-A57DE578EF61}"/>
            </a:ext>
          </a:extLst>
        </xdr:cNvPr>
        <xdr:cNvSpPr txBox="1"/>
      </xdr:nvSpPr>
      <xdr:spPr>
        <a:xfrm>
          <a:off x="8450795" y="6495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172,781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33</xdr:row>
      <xdr:rowOff>161989</xdr:rowOff>
    </xdr:from>
    <xdr:to>
      <xdr:col>41</xdr:col>
      <xdr:colOff>50800</xdr:colOff>
      <xdr:row>36</xdr:row>
      <xdr:rowOff>123801</xdr:rowOff>
    </xdr:to>
    <xdr:cxnSp macro="">
      <xdr:nvCxnSpPr>
        <xdr:cNvPr id="299" name="直線コネクタ 298">
          <a:extLst>
            <a:ext uri="{FF2B5EF4-FFF2-40B4-BE49-F238E27FC236}">
              <a16:creationId xmlns:a16="http://schemas.microsoft.com/office/drawing/2014/main" id="{FC45A2D5-2BF7-46AD-BDDA-C12E9EB3F144}"/>
            </a:ext>
          </a:extLst>
        </xdr:cNvPr>
        <xdr:cNvCxnSpPr/>
      </xdr:nvCxnSpPr>
      <xdr:spPr>
        <a:xfrm flipV="1">
          <a:off x="6972300" y="5819839"/>
          <a:ext cx="889000" cy="476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33</xdr:row>
      <xdr:rowOff>118858</xdr:rowOff>
    </xdr:from>
    <xdr:to>
      <xdr:col>41</xdr:col>
      <xdr:colOff>101600</xdr:colOff>
      <xdr:row>34</xdr:row>
      <xdr:rowOff>49008</xdr:rowOff>
    </xdr:to>
    <xdr:sp macro="" textlink="">
      <xdr:nvSpPr>
        <xdr:cNvPr id="300" name="フローチャート: 判断 299">
          <a:extLst>
            <a:ext uri="{FF2B5EF4-FFF2-40B4-BE49-F238E27FC236}">
              <a16:creationId xmlns:a16="http://schemas.microsoft.com/office/drawing/2014/main" id="{04D7E2D4-0A92-433B-8FBC-16EE602DD0D7}"/>
            </a:ext>
          </a:extLst>
        </xdr:cNvPr>
        <xdr:cNvSpPr/>
      </xdr:nvSpPr>
      <xdr:spPr>
        <a:xfrm>
          <a:off x="7810500" y="5776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34</xdr:row>
      <xdr:rowOff>40135</xdr:rowOff>
    </xdr:from>
    <xdr:ext cx="599010" cy="259045"/>
    <xdr:sp macro="" textlink="">
      <xdr:nvSpPr>
        <xdr:cNvPr id="301" name="テキスト ボックス 300">
          <a:extLst>
            <a:ext uri="{FF2B5EF4-FFF2-40B4-BE49-F238E27FC236}">
              <a16:creationId xmlns:a16="http://schemas.microsoft.com/office/drawing/2014/main" id="{E00B3584-D38A-4F4B-A670-752F0E605A55}"/>
            </a:ext>
          </a:extLst>
        </xdr:cNvPr>
        <xdr:cNvSpPr txBox="1"/>
      </xdr:nvSpPr>
      <xdr:spPr>
        <a:xfrm>
          <a:off x="7561795" y="5869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131564</xdr:rowOff>
    </xdr:from>
    <xdr:to>
      <xdr:col>36</xdr:col>
      <xdr:colOff>165100</xdr:colOff>
      <xdr:row>37</xdr:row>
      <xdr:rowOff>61714</xdr:rowOff>
    </xdr:to>
    <xdr:sp macro="" textlink="">
      <xdr:nvSpPr>
        <xdr:cNvPr id="302" name="フローチャート: 判断 301">
          <a:extLst>
            <a:ext uri="{FF2B5EF4-FFF2-40B4-BE49-F238E27FC236}">
              <a16:creationId xmlns:a16="http://schemas.microsoft.com/office/drawing/2014/main" id="{86E51F4C-44EB-4821-9D37-078194AE7DCA}"/>
            </a:ext>
          </a:extLst>
        </xdr:cNvPr>
        <xdr:cNvSpPr/>
      </xdr:nvSpPr>
      <xdr:spPr>
        <a:xfrm>
          <a:off x="6921500" y="6303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52841</xdr:rowOff>
    </xdr:from>
    <xdr:ext cx="599010" cy="259045"/>
    <xdr:sp macro="" textlink="">
      <xdr:nvSpPr>
        <xdr:cNvPr id="303" name="テキスト ボックス 302">
          <a:extLst>
            <a:ext uri="{FF2B5EF4-FFF2-40B4-BE49-F238E27FC236}">
              <a16:creationId xmlns:a16="http://schemas.microsoft.com/office/drawing/2014/main" id="{758E5988-5557-4209-ADF7-7BDF124EDD08}"/>
            </a:ext>
          </a:extLst>
        </xdr:cNvPr>
        <xdr:cNvSpPr txBox="1"/>
      </xdr:nvSpPr>
      <xdr:spPr>
        <a:xfrm>
          <a:off x="6672795" y="63964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48FF6E46-EE8F-4814-8686-2EB088C7193F}"/>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641EAF27-9AC4-4FE6-A44F-BCBCCB14F8CA}"/>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DBE957B7-CE92-40E7-B76C-B74F96819C11}"/>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1DEFFCDA-B309-416C-BB81-63B7B5F3473D}"/>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3DF142A9-CEE9-4FE7-8898-AEDF30C53A74}"/>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141135</xdr:rowOff>
    </xdr:from>
    <xdr:to>
      <xdr:col>55</xdr:col>
      <xdr:colOff>50800</xdr:colOff>
      <xdr:row>35</xdr:row>
      <xdr:rowOff>71285</xdr:rowOff>
    </xdr:to>
    <xdr:sp macro="" textlink="">
      <xdr:nvSpPr>
        <xdr:cNvPr id="309" name="楕円 308">
          <a:extLst>
            <a:ext uri="{FF2B5EF4-FFF2-40B4-BE49-F238E27FC236}">
              <a16:creationId xmlns:a16="http://schemas.microsoft.com/office/drawing/2014/main" id="{762A8EA3-55D2-4FBC-AE26-C8E7DB9B9624}"/>
            </a:ext>
          </a:extLst>
        </xdr:cNvPr>
        <xdr:cNvSpPr/>
      </xdr:nvSpPr>
      <xdr:spPr>
        <a:xfrm>
          <a:off x="10426700" y="5970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33</xdr:row>
      <xdr:rowOff>164012</xdr:rowOff>
    </xdr:from>
    <xdr:ext cx="599010" cy="259045"/>
    <xdr:sp macro="" textlink="">
      <xdr:nvSpPr>
        <xdr:cNvPr id="310" name="補助費等該当値テキスト">
          <a:extLst>
            <a:ext uri="{FF2B5EF4-FFF2-40B4-BE49-F238E27FC236}">
              <a16:creationId xmlns:a16="http://schemas.microsoft.com/office/drawing/2014/main" id="{AF21A968-A758-4B74-B1C8-6F173B409900}"/>
            </a:ext>
          </a:extLst>
        </xdr:cNvPr>
        <xdr:cNvSpPr txBox="1"/>
      </xdr:nvSpPr>
      <xdr:spPr>
        <a:xfrm>
          <a:off x="10528300" y="5821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286,290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33</xdr:row>
      <xdr:rowOff>168518</xdr:rowOff>
    </xdr:from>
    <xdr:to>
      <xdr:col>50</xdr:col>
      <xdr:colOff>165100</xdr:colOff>
      <xdr:row>34</xdr:row>
      <xdr:rowOff>98668</xdr:rowOff>
    </xdr:to>
    <xdr:sp macro="" textlink="">
      <xdr:nvSpPr>
        <xdr:cNvPr id="311" name="楕円 310">
          <a:extLst>
            <a:ext uri="{FF2B5EF4-FFF2-40B4-BE49-F238E27FC236}">
              <a16:creationId xmlns:a16="http://schemas.microsoft.com/office/drawing/2014/main" id="{FFB0861E-504D-475F-A28B-F86A5C84D897}"/>
            </a:ext>
          </a:extLst>
        </xdr:cNvPr>
        <xdr:cNvSpPr/>
      </xdr:nvSpPr>
      <xdr:spPr>
        <a:xfrm>
          <a:off x="9588500" y="5826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32</xdr:row>
      <xdr:rowOff>115195</xdr:rowOff>
    </xdr:from>
    <xdr:ext cx="599010" cy="259045"/>
    <xdr:sp macro="" textlink="">
      <xdr:nvSpPr>
        <xdr:cNvPr id="312" name="テキスト ボックス 311">
          <a:extLst>
            <a:ext uri="{FF2B5EF4-FFF2-40B4-BE49-F238E27FC236}">
              <a16:creationId xmlns:a16="http://schemas.microsoft.com/office/drawing/2014/main" id="{90DA2E19-68AD-4B93-B8A4-ED573F033ED2}"/>
            </a:ext>
          </a:extLst>
        </xdr:cNvPr>
        <xdr:cNvSpPr txBox="1"/>
      </xdr:nvSpPr>
      <xdr:spPr>
        <a:xfrm>
          <a:off x="9339795" y="5601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38787</xdr:rowOff>
    </xdr:from>
    <xdr:to>
      <xdr:col>46</xdr:col>
      <xdr:colOff>38100</xdr:colOff>
      <xdr:row>35</xdr:row>
      <xdr:rowOff>140387</xdr:rowOff>
    </xdr:to>
    <xdr:sp macro="" textlink="">
      <xdr:nvSpPr>
        <xdr:cNvPr id="313" name="楕円 312">
          <a:extLst>
            <a:ext uri="{FF2B5EF4-FFF2-40B4-BE49-F238E27FC236}">
              <a16:creationId xmlns:a16="http://schemas.microsoft.com/office/drawing/2014/main" id="{693B680E-DA66-44AB-B9CA-0EAC68322C58}"/>
            </a:ext>
          </a:extLst>
        </xdr:cNvPr>
        <xdr:cNvSpPr/>
      </xdr:nvSpPr>
      <xdr:spPr>
        <a:xfrm>
          <a:off x="8699500" y="6039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33</xdr:row>
      <xdr:rowOff>156914</xdr:rowOff>
    </xdr:from>
    <xdr:ext cx="599010" cy="259045"/>
    <xdr:sp macro="" textlink="">
      <xdr:nvSpPr>
        <xdr:cNvPr id="314" name="テキスト ボックス 313">
          <a:extLst>
            <a:ext uri="{FF2B5EF4-FFF2-40B4-BE49-F238E27FC236}">
              <a16:creationId xmlns:a16="http://schemas.microsoft.com/office/drawing/2014/main" id="{C8BE5755-80C1-487D-9626-0C24FE2407D6}"/>
            </a:ext>
          </a:extLst>
        </xdr:cNvPr>
        <xdr:cNvSpPr txBox="1"/>
      </xdr:nvSpPr>
      <xdr:spPr>
        <a:xfrm>
          <a:off x="8450795" y="5814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33</xdr:row>
      <xdr:rowOff>111189</xdr:rowOff>
    </xdr:from>
    <xdr:to>
      <xdr:col>41</xdr:col>
      <xdr:colOff>101600</xdr:colOff>
      <xdr:row>34</xdr:row>
      <xdr:rowOff>41339</xdr:rowOff>
    </xdr:to>
    <xdr:sp macro="" textlink="">
      <xdr:nvSpPr>
        <xdr:cNvPr id="315" name="楕円 314">
          <a:extLst>
            <a:ext uri="{FF2B5EF4-FFF2-40B4-BE49-F238E27FC236}">
              <a16:creationId xmlns:a16="http://schemas.microsoft.com/office/drawing/2014/main" id="{5579FCCD-4C81-459B-8B96-F9F269563F20}"/>
            </a:ext>
          </a:extLst>
        </xdr:cNvPr>
        <xdr:cNvSpPr/>
      </xdr:nvSpPr>
      <xdr:spPr>
        <a:xfrm>
          <a:off x="7810500" y="5769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32</xdr:row>
      <xdr:rowOff>57866</xdr:rowOff>
    </xdr:from>
    <xdr:ext cx="599010" cy="259045"/>
    <xdr:sp macro="" textlink="">
      <xdr:nvSpPr>
        <xdr:cNvPr id="316" name="テキスト ボックス 315">
          <a:extLst>
            <a:ext uri="{FF2B5EF4-FFF2-40B4-BE49-F238E27FC236}">
              <a16:creationId xmlns:a16="http://schemas.microsoft.com/office/drawing/2014/main" id="{588679CE-FF92-4F1D-B490-33194EDBA5C4}"/>
            </a:ext>
          </a:extLst>
        </xdr:cNvPr>
        <xdr:cNvSpPr txBox="1"/>
      </xdr:nvSpPr>
      <xdr:spPr>
        <a:xfrm>
          <a:off x="7561795" y="55442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73001</xdr:rowOff>
    </xdr:from>
    <xdr:to>
      <xdr:col>36</xdr:col>
      <xdr:colOff>165100</xdr:colOff>
      <xdr:row>37</xdr:row>
      <xdr:rowOff>3151</xdr:rowOff>
    </xdr:to>
    <xdr:sp macro="" textlink="">
      <xdr:nvSpPr>
        <xdr:cNvPr id="317" name="楕円 316">
          <a:extLst>
            <a:ext uri="{FF2B5EF4-FFF2-40B4-BE49-F238E27FC236}">
              <a16:creationId xmlns:a16="http://schemas.microsoft.com/office/drawing/2014/main" id="{31D14C14-B714-4E3A-AAF1-69093A3713AB}"/>
            </a:ext>
          </a:extLst>
        </xdr:cNvPr>
        <xdr:cNvSpPr/>
      </xdr:nvSpPr>
      <xdr:spPr>
        <a:xfrm>
          <a:off x="6921500" y="6245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19678</xdr:rowOff>
    </xdr:from>
    <xdr:ext cx="599010" cy="259045"/>
    <xdr:sp macro="" textlink="">
      <xdr:nvSpPr>
        <xdr:cNvPr id="318" name="テキスト ボックス 317">
          <a:extLst>
            <a:ext uri="{FF2B5EF4-FFF2-40B4-BE49-F238E27FC236}">
              <a16:creationId xmlns:a16="http://schemas.microsoft.com/office/drawing/2014/main" id="{76629994-E7BA-43F1-AEE5-07E3D01D9904}"/>
            </a:ext>
          </a:extLst>
        </xdr:cNvPr>
        <xdr:cNvSpPr txBox="1"/>
      </xdr:nvSpPr>
      <xdr:spPr>
        <a:xfrm>
          <a:off x="6672795" y="6020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220DEB0D-B062-4E62-91E2-1C78C56DED8D}"/>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32913E51-F019-4522-BEEC-42609C68A2A6}"/>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A9CAB84B-EB4F-4196-BB8C-4C055475D06B}"/>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3F4DFC96-F530-4BD9-A87B-BF835B226291}"/>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DD958376-FA95-49E4-B75A-C9BF040CD563}"/>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FE23F3FA-B503-4031-ABD2-5EFE39ED4E5F}"/>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32105181-6100-4D0C-86E8-8F01BBDFCD85}"/>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EB4320F0-35F4-4601-A8E0-6AD89DB0F106}"/>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29181917-6768-496D-88CA-7A8C2A586553}"/>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810A1A6F-EC59-4995-B37B-8E86E2C44C5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9" name="直線コネクタ 328">
          <a:extLst>
            <a:ext uri="{FF2B5EF4-FFF2-40B4-BE49-F238E27FC236}">
              <a16:creationId xmlns:a16="http://schemas.microsoft.com/office/drawing/2014/main" id="{4A4C5B4C-1940-4294-822C-EC694E616B81}"/>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0" name="テキスト ボックス 329">
          <a:extLst>
            <a:ext uri="{FF2B5EF4-FFF2-40B4-BE49-F238E27FC236}">
              <a16:creationId xmlns:a16="http://schemas.microsoft.com/office/drawing/2014/main" id="{EDAE2B65-CE2F-4D41-BD5E-FB5B4C7BB676}"/>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1" name="直線コネクタ 330">
          <a:extLst>
            <a:ext uri="{FF2B5EF4-FFF2-40B4-BE49-F238E27FC236}">
              <a16:creationId xmlns:a16="http://schemas.microsoft.com/office/drawing/2014/main" id="{8331E28E-83A8-45C2-A4C8-46B0E92141B8}"/>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2" name="テキスト ボックス 331">
          <a:extLst>
            <a:ext uri="{FF2B5EF4-FFF2-40B4-BE49-F238E27FC236}">
              <a16:creationId xmlns:a16="http://schemas.microsoft.com/office/drawing/2014/main" id="{D1F129E9-6B7D-49BB-BB2F-F9D3F4C65428}"/>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3" name="直線コネクタ 332">
          <a:extLst>
            <a:ext uri="{FF2B5EF4-FFF2-40B4-BE49-F238E27FC236}">
              <a16:creationId xmlns:a16="http://schemas.microsoft.com/office/drawing/2014/main" id="{C3A5225F-F16B-4985-A489-A509D3C1287A}"/>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4" name="テキスト ボックス 333">
          <a:extLst>
            <a:ext uri="{FF2B5EF4-FFF2-40B4-BE49-F238E27FC236}">
              <a16:creationId xmlns:a16="http://schemas.microsoft.com/office/drawing/2014/main" id="{5541FAB7-05E0-45E6-AA84-169C9B3A5FC8}"/>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5" name="直線コネクタ 334">
          <a:extLst>
            <a:ext uri="{FF2B5EF4-FFF2-40B4-BE49-F238E27FC236}">
              <a16:creationId xmlns:a16="http://schemas.microsoft.com/office/drawing/2014/main" id="{48B4FFE4-C90A-4682-9390-C7D19325BE6F}"/>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6" name="テキスト ボックス 335">
          <a:extLst>
            <a:ext uri="{FF2B5EF4-FFF2-40B4-BE49-F238E27FC236}">
              <a16:creationId xmlns:a16="http://schemas.microsoft.com/office/drawing/2014/main" id="{FF63329E-BB8E-49C7-A179-0D2971647687}"/>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7" name="直線コネクタ 336">
          <a:extLst>
            <a:ext uri="{FF2B5EF4-FFF2-40B4-BE49-F238E27FC236}">
              <a16:creationId xmlns:a16="http://schemas.microsoft.com/office/drawing/2014/main" id="{904B9BDA-3820-441B-A5AC-FD39485CED9C}"/>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38" name="テキスト ボックス 337">
          <a:extLst>
            <a:ext uri="{FF2B5EF4-FFF2-40B4-BE49-F238E27FC236}">
              <a16:creationId xmlns:a16="http://schemas.microsoft.com/office/drawing/2014/main" id="{2F50FD45-3355-4AC5-815A-878E661C3E99}"/>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9" name="直線コネクタ 338">
          <a:extLst>
            <a:ext uri="{FF2B5EF4-FFF2-40B4-BE49-F238E27FC236}">
              <a16:creationId xmlns:a16="http://schemas.microsoft.com/office/drawing/2014/main" id="{3E9273CC-AF69-43E7-A25D-AF89A2FE2A49}"/>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40" name="テキスト ボックス 339">
          <a:extLst>
            <a:ext uri="{FF2B5EF4-FFF2-40B4-BE49-F238E27FC236}">
              <a16:creationId xmlns:a16="http://schemas.microsoft.com/office/drawing/2014/main" id="{6432DA05-7CDC-4DF7-B023-96F440D16AD3}"/>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9C9F8C29-700A-44A0-B4D5-5D3AA64B86EF}"/>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2" name="テキスト ボックス 341">
          <a:extLst>
            <a:ext uri="{FF2B5EF4-FFF2-40B4-BE49-F238E27FC236}">
              <a16:creationId xmlns:a16="http://schemas.microsoft.com/office/drawing/2014/main" id="{FB80445E-5095-4D12-A5CC-0E00D49EF039}"/>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普通建設事業費グラフ枠">
          <a:extLst>
            <a:ext uri="{FF2B5EF4-FFF2-40B4-BE49-F238E27FC236}">
              <a16:creationId xmlns:a16="http://schemas.microsoft.com/office/drawing/2014/main" id="{45EE3A46-A9F8-40A3-A263-F9408C232EE6}"/>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22866</xdr:rowOff>
    </xdr:from>
    <xdr:to>
      <xdr:col>54</xdr:col>
      <xdr:colOff>189865</xdr:colOff>
      <xdr:row>59</xdr:row>
      <xdr:rowOff>51045</xdr:rowOff>
    </xdr:to>
    <xdr:cxnSp macro="">
      <xdr:nvCxnSpPr>
        <xdr:cNvPr id="344" name="直線コネクタ 343">
          <a:extLst>
            <a:ext uri="{FF2B5EF4-FFF2-40B4-BE49-F238E27FC236}">
              <a16:creationId xmlns:a16="http://schemas.microsoft.com/office/drawing/2014/main" id="{F403ECEC-53C1-4C76-95E4-0065585AA554}"/>
            </a:ext>
          </a:extLst>
        </xdr:cNvPr>
        <xdr:cNvCxnSpPr/>
      </xdr:nvCxnSpPr>
      <xdr:spPr>
        <a:xfrm flipV="1">
          <a:off x="10475595" y="8595366"/>
          <a:ext cx="1270" cy="1571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54872</xdr:rowOff>
    </xdr:from>
    <xdr:ext cx="534377" cy="259045"/>
    <xdr:sp macro="" textlink="">
      <xdr:nvSpPr>
        <xdr:cNvPr id="345" name="普通建設事業費最小値テキスト">
          <a:extLst>
            <a:ext uri="{FF2B5EF4-FFF2-40B4-BE49-F238E27FC236}">
              <a16:creationId xmlns:a16="http://schemas.microsoft.com/office/drawing/2014/main" id="{CAEB8134-4F4A-4D43-8C9E-D68DF59C925F}"/>
            </a:ext>
          </a:extLst>
        </xdr:cNvPr>
        <xdr:cNvSpPr txBox="1"/>
      </xdr:nvSpPr>
      <xdr:spPr>
        <a:xfrm>
          <a:off x="10528300" y="10170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51045</xdr:rowOff>
    </xdr:from>
    <xdr:to>
      <xdr:col>55</xdr:col>
      <xdr:colOff>88900</xdr:colOff>
      <xdr:row>59</xdr:row>
      <xdr:rowOff>51045</xdr:rowOff>
    </xdr:to>
    <xdr:cxnSp macro="">
      <xdr:nvCxnSpPr>
        <xdr:cNvPr id="346" name="直線コネクタ 345">
          <a:extLst>
            <a:ext uri="{FF2B5EF4-FFF2-40B4-BE49-F238E27FC236}">
              <a16:creationId xmlns:a16="http://schemas.microsoft.com/office/drawing/2014/main" id="{24DD70C1-97F7-4F40-B585-DBD7151D1BFE}"/>
            </a:ext>
          </a:extLst>
        </xdr:cNvPr>
        <xdr:cNvCxnSpPr/>
      </xdr:nvCxnSpPr>
      <xdr:spPr>
        <a:xfrm>
          <a:off x="10388600" y="101665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140993</xdr:rowOff>
    </xdr:from>
    <xdr:ext cx="690189" cy="259045"/>
    <xdr:sp macro="" textlink="">
      <xdr:nvSpPr>
        <xdr:cNvPr id="347" name="普通建設事業費最大値テキスト">
          <a:extLst>
            <a:ext uri="{FF2B5EF4-FFF2-40B4-BE49-F238E27FC236}">
              <a16:creationId xmlns:a16="http://schemas.microsoft.com/office/drawing/2014/main" id="{ADE4830C-2A23-49D9-917A-6A654E1DFCE1}"/>
            </a:ext>
          </a:extLst>
        </xdr:cNvPr>
        <xdr:cNvSpPr txBox="1"/>
      </xdr:nvSpPr>
      <xdr:spPr>
        <a:xfrm>
          <a:off x="10528300" y="837059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1,487,328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22866</xdr:rowOff>
    </xdr:from>
    <xdr:to>
      <xdr:col>55</xdr:col>
      <xdr:colOff>88900</xdr:colOff>
      <xdr:row>50</xdr:row>
      <xdr:rowOff>22866</xdr:rowOff>
    </xdr:to>
    <xdr:cxnSp macro="">
      <xdr:nvCxnSpPr>
        <xdr:cNvPr id="348" name="直線コネクタ 347">
          <a:extLst>
            <a:ext uri="{FF2B5EF4-FFF2-40B4-BE49-F238E27FC236}">
              <a16:creationId xmlns:a16="http://schemas.microsoft.com/office/drawing/2014/main" id="{422D98E0-AED7-4A33-AEA3-B1427B75959F}"/>
            </a:ext>
          </a:extLst>
        </xdr:cNvPr>
        <xdr:cNvCxnSpPr/>
      </xdr:nvCxnSpPr>
      <xdr:spPr>
        <a:xfrm>
          <a:off x="10388600" y="85953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118811</xdr:rowOff>
    </xdr:from>
    <xdr:to>
      <xdr:col>55</xdr:col>
      <xdr:colOff>0</xdr:colOff>
      <xdr:row>56</xdr:row>
      <xdr:rowOff>114213</xdr:rowOff>
    </xdr:to>
    <xdr:cxnSp macro="">
      <xdr:nvCxnSpPr>
        <xdr:cNvPr id="349" name="直線コネクタ 348">
          <a:extLst>
            <a:ext uri="{FF2B5EF4-FFF2-40B4-BE49-F238E27FC236}">
              <a16:creationId xmlns:a16="http://schemas.microsoft.com/office/drawing/2014/main" id="{C3439054-BB50-407F-8B1A-1B2263BA3204}"/>
            </a:ext>
          </a:extLst>
        </xdr:cNvPr>
        <xdr:cNvCxnSpPr/>
      </xdr:nvCxnSpPr>
      <xdr:spPr>
        <a:xfrm>
          <a:off x="9639300" y="9548561"/>
          <a:ext cx="838200" cy="1668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61173</xdr:rowOff>
    </xdr:from>
    <xdr:ext cx="599010" cy="259045"/>
    <xdr:sp macro="" textlink="">
      <xdr:nvSpPr>
        <xdr:cNvPr id="350" name="普通建設事業費平均値テキスト">
          <a:extLst>
            <a:ext uri="{FF2B5EF4-FFF2-40B4-BE49-F238E27FC236}">
              <a16:creationId xmlns:a16="http://schemas.microsoft.com/office/drawing/2014/main" id="{5D6C9187-361B-4F8F-A775-A14551FC601F}"/>
            </a:ext>
          </a:extLst>
        </xdr:cNvPr>
        <xdr:cNvSpPr txBox="1"/>
      </xdr:nvSpPr>
      <xdr:spPr>
        <a:xfrm>
          <a:off x="10528300" y="983382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82746</xdr:rowOff>
    </xdr:from>
    <xdr:to>
      <xdr:col>55</xdr:col>
      <xdr:colOff>50800</xdr:colOff>
      <xdr:row>58</xdr:row>
      <xdr:rowOff>12896</xdr:rowOff>
    </xdr:to>
    <xdr:sp macro="" textlink="">
      <xdr:nvSpPr>
        <xdr:cNvPr id="351" name="フローチャート: 判断 350">
          <a:extLst>
            <a:ext uri="{FF2B5EF4-FFF2-40B4-BE49-F238E27FC236}">
              <a16:creationId xmlns:a16="http://schemas.microsoft.com/office/drawing/2014/main" id="{AFECB0DF-A1A6-4527-B916-5556D76E8EFE}"/>
            </a:ext>
          </a:extLst>
        </xdr:cNvPr>
        <xdr:cNvSpPr/>
      </xdr:nvSpPr>
      <xdr:spPr>
        <a:xfrm>
          <a:off x="10426700" y="9855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118811</xdr:rowOff>
    </xdr:from>
    <xdr:to>
      <xdr:col>50</xdr:col>
      <xdr:colOff>114300</xdr:colOff>
      <xdr:row>55</xdr:row>
      <xdr:rowOff>133631</xdr:rowOff>
    </xdr:to>
    <xdr:cxnSp macro="">
      <xdr:nvCxnSpPr>
        <xdr:cNvPr id="352" name="直線コネクタ 351">
          <a:extLst>
            <a:ext uri="{FF2B5EF4-FFF2-40B4-BE49-F238E27FC236}">
              <a16:creationId xmlns:a16="http://schemas.microsoft.com/office/drawing/2014/main" id="{B6E5EE07-39FD-4198-9150-65518CB6E910}"/>
            </a:ext>
          </a:extLst>
        </xdr:cNvPr>
        <xdr:cNvCxnSpPr/>
      </xdr:nvCxnSpPr>
      <xdr:spPr>
        <a:xfrm flipV="1">
          <a:off x="8750300" y="9548561"/>
          <a:ext cx="889000" cy="14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88161</xdr:rowOff>
    </xdr:from>
    <xdr:to>
      <xdr:col>50</xdr:col>
      <xdr:colOff>165100</xdr:colOff>
      <xdr:row>58</xdr:row>
      <xdr:rowOff>18311</xdr:rowOff>
    </xdr:to>
    <xdr:sp macro="" textlink="">
      <xdr:nvSpPr>
        <xdr:cNvPr id="353" name="フローチャート: 判断 352">
          <a:extLst>
            <a:ext uri="{FF2B5EF4-FFF2-40B4-BE49-F238E27FC236}">
              <a16:creationId xmlns:a16="http://schemas.microsoft.com/office/drawing/2014/main" id="{7209818B-7485-4986-954F-1C27489806B5}"/>
            </a:ext>
          </a:extLst>
        </xdr:cNvPr>
        <xdr:cNvSpPr/>
      </xdr:nvSpPr>
      <xdr:spPr>
        <a:xfrm>
          <a:off x="9588500" y="9860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9438</xdr:rowOff>
    </xdr:from>
    <xdr:ext cx="599010" cy="259045"/>
    <xdr:sp macro="" textlink="">
      <xdr:nvSpPr>
        <xdr:cNvPr id="354" name="テキスト ボックス 353">
          <a:extLst>
            <a:ext uri="{FF2B5EF4-FFF2-40B4-BE49-F238E27FC236}">
              <a16:creationId xmlns:a16="http://schemas.microsoft.com/office/drawing/2014/main" id="{0A717A2E-5A5D-4530-A1E8-B000D8006D78}"/>
            </a:ext>
          </a:extLst>
        </xdr:cNvPr>
        <xdr:cNvSpPr txBox="1"/>
      </xdr:nvSpPr>
      <xdr:spPr>
        <a:xfrm>
          <a:off x="9339795" y="9953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53</xdr:row>
      <xdr:rowOff>119642</xdr:rowOff>
    </xdr:from>
    <xdr:to>
      <xdr:col>45</xdr:col>
      <xdr:colOff>177800</xdr:colOff>
      <xdr:row>55</xdr:row>
      <xdr:rowOff>133631</xdr:rowOff>
    </xdr:to>
    <xdr:cxnSp macro="">
      <xdr:nvCxnSpPr>
        <xdr:cNvPr id="355" name="直線コネクタ 354">
          <a:extLst>
            <a:ext uri="{FF2B5EF4-FFF2-40B4-BE49-F238E27FC236}">
              <a16:creationId xmlns:a16="http://schemas.microsoft.com/office/drawing/2014/main" id="{CEFC35EF-56F7-4DCC-B886-946BF0AF9CA8}"/>
            </a:ext>
          </a:extLst>
        </xdr:cNvPr>
        <xdr:cNvCxnSpPr/>
      </xdr:nvCxnSpPr>
      <xdr:spPr>
        <a:xfrm>
          <a:off x="7861300" y="9206492"/>
          <a:ext cx="889000" cy="3568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31721</xdr:rowOff>
    </xdr:from>
    <xdr:to>
      <xdr:col>46</xdr:col>
      <xdr:colOff>38100</xdr:colOff>
      <xdr:row>57</xdr:row>
      <xdr:rowOff>133321</xdr:rowOff>
    </xdr:to>
    <xdr:sp macro="" textlink="">
      <xdr:nvSpPr>
        <xdr:cNvPr id="356" name="フローチャート: 判断 355">
          <a:extLst>
            <a:ext uri="{FF2B5EF4-FFF2-40B4-BE49-F238E27FC236}">
              <a16:creationId xmlns:a16="http://schemas.microsoft.com/office/drawing/2014/main" id="{C8B9C320-4AC8-49C1-945C-E906473AC1B1}"/>
            </a:ext>
          </a:extLst>
        </xdr:cNvPr>
        <xdr:cNvSpPr/>
      </xdr:nvSpPr>
      <xdr:spPr>
        <a:xfrm>
          <a:off x="8699500" y="9804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124448</xdr:rowOff>
    </xdr:from>
    <xdr:ext cx="599010" cy="259045"/>
    <xdr:sp macro="" textlink="">
      <xdr:nvSpPr>
        <xdr:cNvPr id="357" name="テキスト ボックス 356">
          <a:extLst>
            <a:ext uri="{FF2B5EF4-FFF2-40B4-BE49-F238E27FC236}">
              <a16:creationId xmlns:a16="http://schemas.microsoft.com/office/drawing/2014/main" id="{F3D5125C-D18C-408D-B974-67ABA91D112D}"/>
            </a:ext>
          </a:extLst>
        </xdr:cNvPr>
        <xdr:cNvSpPr txBox="1"/>
      </xdr:nvSpPr>
      <xdr:spPr>
        <a:xfrm>
          <a:off x="8450795" y="9897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53</xdr:row>
      <xdr:rowOff>119642</xdr:rowOff>
    </xdr:from>
    <xdr:to>
      <xdr:col>41</xdr:col>
      <xdr:colOff>50800</xdr:colOff>
      <xdr:row>55</xdr:row>
      <xdr:rowOff>139226</xdr:rowOff>
    </xdr:to>
    <xdr:cxnSp macro="">
      <xdr:nvCxnSpPr>
        <xdr:cNvPr id="358" name="直線コネクタ 357">
          <a:extLst>
            <a:ext uri="{FF2B5EF4-FFF2-40B4-BE49-F238E27FC236}">
              <a16:creationId xmlns:a16="http://schemas.microsoft.com/office/drawing/2014/main" id="{A2028386-605C-4578-9A00-0B60E777BE2E}"/>
            </a:ext>
          </a:extLst>
        </xdr:cNvPr>
        <xdr:cNvCxnSpPr/>
      </xdr:nvCxnSpPr>
      <xdr:spPr>
        <a:xfrm flipV="1">
          <a:off x="6972300" y="9206492"/>
          <a:ext cx="889000" cy="362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63281</xdr:rowOff>
    </xdr:from>
    <xdr:to>
      <xdr:col>41</xdr:col>
      <xdr:colOff>101600</xdr:colOff>
      <xdr:row>57</xdr:row>
      <xdr:rowOff>164881</xdr:rowOff>
    </xdr:to>
    <xdr:sp macro="" textlink="">
      <xdr:nvSpPr>
        <xdr:cNvPr id="359" name="フローチャート: 判断 358">
          <a:extLst>
            <a:ext uri="{FF2B5EF4-FFF2-40B4-BE49-F238E27FC236}">
              <a16:creationId xmlns:a16="http://schemas.microsoft.com/office/drawing/2014/main" id="{6A069FBA-E6C3-417C-B680-A227D01A0121}"/>
            </a:ext>
          </a:extLst>
        </xdr:cNvPr>
        <xdr:cNvSpPr/>
      </xdr:nvSpPr>
      <xdr:spPr>
        <a:xfrm>
          <a:off x="7810500" y="9835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156008</xdr:rowOff>
    </xdr:from>
    <xdr:ext cx="599010" cy="259045"/>
    <xdr:sp macro="" textlink="">
      <xdr:nvSpPr>
        <xdr:cNvPr id="360" name="テキスト ボックス 359">
          <a:extLst>
            <a:ext uri="{FF2B5EF4-FFF2-40B4-BE49-F238E27FC236}">
              <a16:creationId xmlns:a16="http://schemas.microsoft.com/office/drawing/2014/main" id="{F59F5639-1050-4081-93A9-1494416108F3}"/>
            </a:ext>
          </a:extLst>
        </xdr:cNvPr>
        <xdr:cNvSpPr txBox="1"/>
      </xdr:nvSpPr>
      <xdr:spPr>
        <a:xfrm>
          <a:off x="7561795" y="9928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98834</xdr:rowOff>
    </xdr:from>
    <xdr:to>
      <xdr:col>36</xdr:col>
      <xdr:colOff>165100</xdr:colOff>
      <xdr:row>58</xdr:row>
      <xdr:rowOff>28984</xdr:rowOff>
    </xdr:to>
    <xdr:sp macro="" textlink="">
      <xdr:nvSpPr>
        <xdr:cNvPr id="361" name="フローチャート: 判断 360">
          <a:extLst>
            <a:ext uri="{FF2B5EF4-FFF2-40B4-BE49-F238E27FC236}">
              <a16:creationId xmlns:a16="http://schemas.microsoft.com/office/drawing/2014/main" id="{6A214045-75E3-45C9-97A9-64E86E3F4040}"/>
            </a:ext>
          </a:extLst>
        </xdr:cNvPr>
        <xdr:cNvSpPr/>
      </xdr:nvSpPr>
      <xdr:spPr>
        <a:xfrm>
          <a:off x="6921500" y="9871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20111</xdr:rowOff>
    </xdr:from>
    <xdr:ext cx="599010" cy="259045"/>
    <xdr:sp macro="" textlink="">
      <xdr:nvSpPr>
        <xdr:cNvPr id="362" name="テキスト ボックス 361">
          <a:extLst>
            <a:ext uri="{FF2B5EF4-FFF2-40B4-BE49-F238E27FC236}">
              <a16:creationId xmlns:a16="http://schemas.microsoft.com/office/drawing/2014/main" id="{6696BCCE-70D0-4274-98BF-4F66076F9EE4}"/>
            </a:ext>
          </a:extLst>
        </xdr:cNvPr>
        <xdr:cNvSpPr txBox="1"/>
      </xdr:nvSpPr>
      <xdr:spPr>
        <a:xfrm>
          <a:off x="6672795" y="9964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1B8EEE87-00ED-4027-B027-90B6DEB46D0B}"/>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AA7DF823-D44F-4A40-A7A5-BD6AA07842AC}"/>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F1820186-7A84-4B9E-884E-2A2BCB614E7E}"/>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8F972D1F-D760-4FE9-853E-447B35F557AB}"/>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29C7C78F-68A3-4792-86B7-D3A1E3A02097}"/>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63413</xdr:rowOff>
    </xdr:from>
    <xdr:to>
      <xdr:col>55</xdr:col>
      <xdr:colOff>50800</xdr:colOff>
      <xdr:row>56</xdr:row>
      <xdr:rowOff>165013</xdr:rowOff>
    </xdr:to>
    <xdr:sp macro="" textlink="">
      <xdr:nvSpPr>
        <xdr:cNvPr id="368" name="楕円 367">
          <a:extLst>
            <a:ext uri="{FF2B5EF4-FFF2-40B4-BE49-F238E27FC236}">
              <a16:creationId xmlns:a16="http://schemas.microsoft.com/office/drawing/2014/main" id="{738DFFEE-3285-4F61-863F-7CFEDA819C3A}"/>
            </a:ext>
          </a:extLst>
        </xdr:cNvPr>
        <xdr:cNvSpPr/>
      </xdr:nvSpPr>
      <xdr:spPr>
        <a:xfrm>
          <a:off x="10426700" y="9664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86290</xdr:rowOff>
    </xdr:from>
    <xdr:ext cx="599010" cy="259045"/>
    <xdr:sp macro="" textlink="">
      <xdr:nvSpPr>
        <xdr:cNvPr id="369" name="普通建設事業費該当値テキスト">
          <a:extLst>
            <a:ext uri="{FF2B5EF4-FFF2-40B4-BE49-F238E27FC236}">
              <a16:creationId xmlns:a16="http://schemas.microsoft.com/office/drawing/2014/main" id="{F59796F2-7EEA-4E96-B9B0-E3BF64AF5E71}"/>
            </a:ext>
          </a:extLst>
        </xdr:cNvPr>
        <xdr:cNvSpPr txBox="1"/>
      </xdr:nvSpPr>
      <xdr:spPr>
        <a:xfrm>
          <a:off x="10528300" y="9516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458,413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55</xdr:row>
      <xdr:rowOff>68011</xdr:rowOff>
    </xdr:from>
    <xdr:to>
      <xdr:col>50</xdr:col>
      <xdr:colOff>165100</xdr:colOff>
      <xdr:row>55</xdr:row>
      <xdr:rowOff>169611</xdr:rowOff>
    </xdr:to>
    <xdr:sp macro="" textlink="">
      <xdr:nvSpPr>
        <xdr:cNvPr id="370" name="楕円 369">
          <a:extLst>
            <a:ext uri="{FF2B5EF4-FFF2-40B4-BE49-F238E27FC236}">
              <a16:creationId xmlns:a16="http://schemas.microsoft.com/office/drawing/2014/main" id="{0CB7465E-342E-4D3F-BE3C-34AAB76CA795}"/>
            </a:ext>
          </a:extLst>
        </xdr:cNvPr>
        <xdr:cNvSpPr/>
      </xdr:nvSpPr>
      <xdr:spPr>
        <a:xfrm>
          <a:off x="9588500" y="9497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14688</xdr:rowOff>
    </xdr:from>
    <xdr:ext cx="599010" cy="259045"/>
    <xdr:sp macro="" textlink="">
      <xdr:nvSpPr>
        <xdr:cNvPr id="371" name="テキスト ボックス 370">
          <a:extLst>
            <a:ext uri="{FF2B5EF4-FFF2-40B4-BE49-F238E27FC236}">
              <a16:creationId xmlns:a16="http://schemas.microsoft.com/office/drawing/2014/main" id="{68FDE2B8-DA74-4A6F-BEF5-E5B0519A72A6}"/>
            </a:ext>
          </a:extLst>
        </xdr:cNvPr>
        <xdr:cNvSpPr txBox="1"/>
      </xdr:nvSpPr>
      <xdr:spPr>
        <a:xfrm>
          <a:off x="9339795" y="92729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82831</xdr:rowOff>
    </xdr:from>
    <xdr:to>
      <xdr:col>46</xdr:col>
      <xdr:colOff>38100</xdr:colOff>
      <xdr:row>56</xdr:row>
      <xdr:rowOff>12981</xdr:rowOff>
    </xdr:to>
    <xdr:sp macro="" textlink="">
      <xdr:nvSpPr>
        <xdr:cNvPr id="372" name="楕円 371">
          <a:extLst>
            <a:ext uri="{FF2B5EF4-FFF2-40B4-BE49-F238E27FC236}">
              <a16:creationId xmlns:a16="http://schemas.microsoft.com/office/drawing/2014/main" id="{7DCD916F-20BA-496E-BBB2-8CAB630DFE15}"/>
            </a:ext>
          </a:extLst>
        </xdr:cNvPr>
        <xdr:cNvSpPr/>
      </xdr:nvSpPr>
      <xdr:spPr>
        <a:xfrm>
          <a:off x="8699500" y="9512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29508</xdr:rowOff>
    </xdr:from>
    <xdr:ext cx="599010" cy="259045"/>
    <xdr:sp macro="" textlink="">
      <xdr:nvSpPr>
        <xdr:cNvPr id="373" name="テキスト ボックス 372">
          <a:extLst>
            <a:ext uri="{FF2B5EF4-FFF2-40B4-BE49-F238E27FC236}">
              <a16:creationId xmlns:a16="http://schemas.microsoft.com/office/drawing/2014/main" id="{8E972DB4-3961-4033-8D05-3CB9CD992961}"/>
            </a:ext>
          </a:extLst>
        </xdr:cNvPr>
        <xdr:cNvSpPr txBox="1"/>
      </xdr:nvSpPr>
      <xdr:spPr>
        <a:xfrm>
          <a:off x="8450795" y="9287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53</xdr:row>
      <xdr:rowOff>68842</xdr:rowOff>
    </xdr:from>
    <xdr:to>
      <xdr:col>41</xdr:col>
      <xdr:colOff>101600</xdr:colOff>
      <xdr:row>53</xdr:row>
      <xdr:rowOff>170442</xdr:rowOff>
    </xdr:to>
    <xdr:sp macro="" textlink="">
      <xdr:nvSpPr>
        <xdr:cNvPr id="374" name="楕円 373">
          <a:extLst>
            <a:ext uri="{FF2B5EF4-FFF2-40B4-BE49-F238E27FC236}">
              <a16:creationId xmlns:a16="http://schemas.microsoft.com/office/drawing/2014/main" id="{CB0C69C3-C115-497C-AE0B-4D7B7873A4C4}"/>
            </a:ext>
          </a:extLst>
        </xdr:cNvPr>
        <xdr:cNvSpPr/>
      </xdr:nvSpPr>
      <xdr:spPr>
        <a:xfrm>
          <a:off x="7810500" y="9155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52</xdr:row>
      <xdr:rowOff>15519</xdr:rowOff>
    </xdr:from>
    <xdr:ext cx="599010" cy="259045"/>
    <xdr:sp macro="" textlink="">
      <xdr:nvSpPr>
        <xdr:cNvPr id="375" name="テキスト ボックス 374">
          <a:extLst>
            <a:ext uri="{FF2B5EF4-FFF2-40B4-BE49-F238E27FC236}">
              <a16:creationId xmlns:a16="http://schemas.microsoft.com/office/drawing/2014/main" id="{B3909EEA-02C5-41D5-9CA8-167B952413A4}"/>
            </a:ext>
          </a:extLst>
        </xdr:cNvPr>
        <xdr:cNvSpPr txBox="1"/>
      </xdr:nvSpPr>
      <xdr:spPr>
        <a:xfrm>
          <a:off x="7561795" y="8930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88426</xdr:rowOff>
    </xdr:from>
    <xdr:to>
      <xdr:col>36</xdr:col>
      <xdr:colOff>165100</xdr:colOff>
      <xdr:row>56</xdr:row>
      <xdr:rowOff>18576</xdr:rowOff>
    </xdr:to>
    <xdr:sp macro="" textlink="">
      <xdr:nvSpPr>
        <xdr:cNvPr id="376" name="楕円 375">
          <a:extLst>
            <a:ext uri="{FF2B5EF4-FFF2-40B4-BE49-F238E27FC236}">
              <a16:creationId xmlns:a16="http://schemas.microsoft.com/office/drawing/2014/main" id="{30A87E56-B29D-4D42-98BD-7AB893127E07}"/>
            </a:ext>
          </a:extLst>
        </xdr:cNvPr>
        <xdr:cNvSpPr/>
      </xdr:nvSpPr>
      <xdr:spPr>
        <a:xfrm>
          <a:off x="6921500" y="9518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35103</xdr:rowOff>
    </xdr:from>
    <xdr:ext cx="599010" cy="259045"/>
    <xdr:sp macro="" textlink="">
      <xdr:nvSpPr>
        <xdr:cNvPr id="377" name="テキスト ボックス 376">
          <a:extLst>
            <a:ext uri="{FF2B5EF4-FFF2-40B4-BE49-F238E27FC236}">
              <a16:creationId xmlns:a16="http://schemas.microsoft.com/office/drawing/2014/main" id="{1391DADE-CC30-4A09-A391-B53A33C7FEF3}"/>
            </a:ext>
          </a:extLst>
        </xdr:cNvPr>
        <xdr:cNvSpPr txBox="1"/>
      </xdr:nvSpPr>
      <xdr:spPr>
        <a:xfrm>
          <a:off x="6672795" y="9293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FB1A6078-F5D8-4DA2-B0C5-84CEA4C527A2}"/>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284E92B8-7435-4CB8-A323-98125DDCE9E6}"/>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52865BF4-35BD-48A7-A4B4-F694C71FB053}"/>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9FF1B34B-9064-429A-9D34-E6DDC0FFA8DD}"/>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D08EB1C4-78B6-4E45-9583-C586BB451FAF}"/>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6FA1F781-78B8-49F1-9770-CCCF53F1A4AA}"/>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B7C5491B-078B-4333-9EFA-5C31E2A7650A}"/>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684878BA-521B-40BE-A0D1-BEEEE638FCF2}"/>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DCA83D1-D6C7-40BA-86C9-0F22C01F4DC4}"/>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2219D9CC-3DF8-4832-90B6-A4E3A5B53AD1}"/>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a:extLst>
            <a:ext uri="{FF2B5EF4-FFF2-40B4-BE49-F238E27FC236}">
              <a16:creationId xmlns:a16="http://schemas.microsoft.com/office/drawing/2014/main" id="{763AA046-A6F3-48D0-8529-018CBA56CEBE}"/>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a:extLst>
            <a:ext uri="{FF2B5EF4-FFF2-40B4-BE49-F238E27FC236}">
              <a16:creationId xmlns:a16="http://schemas.microsoft.com/office/drawing/2014/main" id="{146DC801-209A-4CC0-BDA8-B4D579372DDA}"/>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a:extLst>
            <a:ext uri="{FF2B5EF4-FFF2-40B4-BE49-F238E27FC236}">
              <a16:creationId xmlns:a16="http://schemas.microsoft.com/office/drawing/2014/main" id="{1C715E27-6954-44EA-A899-47081DAE0A19}"/>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1" name="テキスト ボックス 390">
          <a:extLst>
            <a:ext uri="{FF2B5EF4-FFF2-40B4-BE49-F238E27FC236}">
              <a16:creationId xmlns:a16="http://schemas.microsoft.com/office/drawing/2014/main" id="{B8BDF323-6CE3-4028-A291-ED32DD766555}"/>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a:extLst>
            <a:ext uri="{FF2B5EF4-FFF2-40B4-BE49-F238E27FC236}">
              <a16:creationId xmlns:a16="http://schemas.microsoft.com/office/drawing/2014/main" id="{BB8F994D-EF19-4AA3-9EE6-6E161F18E3ED}"/>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3" name="テキスト ボックス 392">
          <a:extLst>
            <a:ext uri="{FF2B5EF4-FFF2-40B4-BE49-F238E27FC236}">
              <a16:creationId xmlns:a16="http://schemas.microsoft.com/office/drawing/2014/main" id="{2880DA07-F7D8-4C79-BA55-C96A61A79D5A}"/>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a:extLst>
            <a:ext uri="{FF2B5EF4-FFF2-40B4-BE49-F238E27FC236}">
              <a16:creationId xmlns:a16="http://schemas.microsoft.com/office/drawing/2014/main" id="{CDA9505B-57C3-4D4C-A7CE-36F4DFB8E8FB}"/>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5" name="テキスト ボックス 394">
          <a:extLst>
            <a:ext uri="{FF2B5EF4-FFF2-40B4-BE49-F238E27FC236}">
              <a16:creationId xmlns:a16="http://schemas.microsoft.com/office/drawing/2014/main" id="{129FEBD9-F9B2-4C94-B19C-4EF63E2B620A}"/>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a:extLst>
            <a:ext uri="{FF2B5EF4-FFF2-40B4-BE49-F238E27FC236}">
              <a16:creationId xmlns:a16="http://schemas.microsoft.com/office/drawing/2014/main" id="{90B34C62-4036-4E22-8BFD-5B4D9E0947B4}"/>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7" name="テキスト ボックス 396">
          <a:extLst>
            <a:ext uri="{FF2B5EF4-FFF2-40B4-BE49-F238E27FC236}">
              <a16:creationId xmlns:a16="http://schemas.microsoft.com/office/drawing/2014/main" id="{96B2A852-D3E1-4DD3-9FFA-243B949C8A41}"/>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EC43545-C644-48DE-8E4E-794B2A59EA64}"/>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9" name="テキスト ボックス 398">
          <a:extLst>
            <a:ext uri="{FF2B5EF4-FFF2-40B4-BE49-F238E27FC236}">
              <a16:creationId xmlns:a16="http://schemas.microsoft.com/office/drawing/2014/main" id="{0C35EC2E-81F5-4D50-8C03-D099002506C6}"/>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普通建設事業費 （ うち新規整備　）グラフ枠">
          <a:extLst>
            <a:ext uri="{FF2B5EF4-FFF2-40B4-BE49-F238E27FC236}">
              <a16:creationId xmlns:a16="http://schemas.microsoft.com/office/drawing/2014/main" id="{EF292D76-1CFD-40A7-933E-8DB65536B6F7}"/>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49344</xdr:rowOff>
    </xdr:from>
    <xdr:to>
      <xdr:col>54</xdr:col>
      <xdr:colOff>189865</xdr:colOff>
      <xdr:row>79</xdr:row>
      <xdr:rowOff>44450</xdr:rowOff>
    </xdr:to>
    <xdr:cxnSp macro="">
      <xdr:nvCxnSpPr>
        <xdr:cNvPr id="401" name="直線コネクタ 400">
          <a:extLst>
            <a:ext uri="{FF2B5EF4-FFF2-40B4-BE49-F238E27FC236}">
              <a16:creationId xmlns:a16="http://schemas.microsoft.com/office/drawing/2014/main" id="{CF2DBCA1-30E5-4169-B18B-47173FB0E4CA}"/>
            </a:ext>
          </a:extLst>
        </xdr:cNvPr>
        <xdr:cNvCxnSpPr/>
      </xdr:nvCxnSpPr>
      <xdr:spPr>
        <a:xfrm flipV="1">
          <a:off x="10475595" y="12222294"/>
          <a:ext cx="1270" cy="13667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2" name="普通建設事業費 （ うち新規整備　）最小値テキスト">
          <a:extLst>
            <a:ext uri="{FF2B5EF4-FFF2-40B4-BE49-F238E27FC236}">
              <a16:creationId xmlns:a16="http://schemas.microsoft.com/office/drawing/2014/main" id="{8A1BBC18-A0D8-4258-BEE8-23CD39235685}"/>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3" name="直線コネクタ 402">
          <a:extLst>
            <a:ext uri="{FF2B5EF4-FFF2-40B4-BE49-F238E27FC236}">
              <a16:creationId xmlns:a16="http://schemas.microsoft.com/office/drawing/2014/main" id="{93F72EE6-556A-4BCD-BF5A-7B8A49841398}"/>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167471</xdr:rowOff>
    </xdr:from>
    <xdr:ext cx="599010" cy="259045"/>
    <xdr:sp macro="" textlink="">
      <xdr:nvSpPr>
        <xdr:cNvPr id="404" name="普通建設事業費 （ うち新規整備　）最大値テキスト">
          <a:extLst>
            <a:ext uri="{FF2B5EF4-FFF2-40B4-BE49-F238E27FC236}">
              <a16:creationId xmlns:a16="http://schemas.microsoft.com/office/drawing/2014/main" id="{600547A2-7594-4C4A-BBA0-245153E66336}"/>
            </a:ext>
          </a:extLst>
        </xdr:cNvPr>
        <xdr:cNvSpPr txBox="1"/>
      </xdr:nvSpPr>
      <xdr:spPr>
        <a:xfrm>
          <a:off x="10528300" y="11997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717,431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49344</xdr:rowOff>
    </xdr:from>
    <xdr:to>
      <xdr:col>55</xdr:col>
      <xdr:colOff>88900</xdr:colOff>
      <xdr:row>71</xdr:row>
      <xdr:rowOff>49344</xdr:rowOff>
    </xdr:to>
    <xdr:cxnSp macro="">
      <xdr:nvCxnSpPr>
        <xdr:cNvPr id="405" name="直線コネクタ 404">
          <a:extLst>
            <a:ext uri="{FF2B5EF4-FFF2-40B4-BE49-F238E27FC236}">
              <a16:creationId xmlns:a16="http://schemas.microsoft.com/office/drawing/2014/main" id="{0F2D455A-140B-44F0-8188-0E4A4F1BAC7A}"/>
            </a:ext>
          </a:extLst>
        </xdr:cNvPr>
        <xdr:cNvCxnSpPr/>
      </xdr:nvCxnSpPr>
      <xdr:spPr>
        <a:xfrm>
          <a:off x="10388600" y="12222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7652</xdr:rowOff>
    </xdr:from>
    <xdr:to>
      <xdr:col>55</xdr:col>
      <xdr:colOff>0</xdr:colOff>
      <xdr:row>78</xdr:row>
      <xdr:rowOff>61418</xdr:rowOff>
    </xdr:to>
    <xdr:cxnSp macro="">
      <xdr:nvCxnSpPr>
        <xdr:cNvPr id="406" name="直線コネクタ 405">
          <a:extLst>
            <a:ext uri="{FF2B5EF4-FFF2-40B4-BE49-F238E27FC236}">
              <a16:creationId xmlns:a16="http://schemas.microsoft.com/office/drawing/2014/main" id="{09BF8AAD-F5D0-408B-AB62-D038DCF957DF}"/>
            </a:ext>
          </a:extLst>
        </xdr:cNvPr>
        <xdr:cNvCxnSpPr/>
      </xdr:nvCxnSpPr>
      <xdr:spPr>
        <a:xfrm>
          <a:off x="9639300" y="13380752"/>
          <a:ext cx="838200" cy="53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167519</xdr:rowOff>
    </xdr:from>
    <xdr:ext cx="599010" cy="259045"/>
    <xdr:sp macro="" textlink="">
      <xdr:nvSpPr>
        <xdr:cNvPr id="407" name="普通建設事業費 （ うち新規整備　）平均値テキスト">
          <a:extLst>
            <a:ext uri="{FF2B5EF4-FFF2-40B4-BE49-F238E27FC236}">
              <a16:creationId xmlns:a16="http://schemas.microsoft.com/office/drawing/2014/main" id="{08965D18-CDCB-4D1A-A170-87ECDD9F23F6}"/>
            </a:ext>
          </a:extLst>
        </xdr:cNvPr>
        <xdr:cNvSpPr txBox="1"/>
      </xdr:nvSpPr>
      <xdr:spPr>
        <a:xfrm>
          <a:off x="10528300" y="131977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100,739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144642</xdr:rowOff>
    </xdr:from>
    <xdr:to>
      <xdr:col>55</xdr:col>
      <xdr:colOff>50800</xdr:colOff>
      <xdr:row>78</xdr:row>
      <xdr:rowOff>74792</xdr:rowOff>
    </xdr:to>
    <xdr:sp macro="" textlink="">
      <xdr:nvSpPr>
        <xdr:cNvPr id="408" name="フローチャート: 判断 407">
          <a:extLst>
            <a:ext uri="{FF2B5EF4-FFF2-40B4-BE49-F238E27FC236}">
              <a16:creationId xmlns:a16="http://schemas.microsoft.com/office/drawing/2014/main" id="{3ECE886A-53C9-412B-9F6F-02E766FC8F6D}"/>
            </a:ext>
          </a:extLst>
        </xdr:cNvPr>
        <xdr:cNvSpPr/>
      </xdr:nvSpPr>
      <xdr:spPr>
        <a:xfrm>
          <a:off x="10426700" y="13346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170396</xdr:rowOff>
    </xdr:from>
    <xdr:to>
      <xdr:col>50</xdr:col>
      <xdr:colOff>114300</xdr:colOff>
      <xdr:row>78</xdr:row>
      <xdr:rowOff>7652</xdr:rowOff>
    </xdr:to>
    <xdr:cxnSp macro="">
      <xdr:nvCxnSpPr>
        <xdr:cNvPr id="409" name="直線コネクタ 408">
          <a:extLst>
            <a:ext uri="{FF2B5EF4-FFF2-40B4-BE49-F238E27FC236}">
              <a16:creationId xmlns:a16="http://schemas.microsoft.com/office/drawing/2014/main" id="{AE96830D-B664-4FE9-B3A3-F88FEC63D19C}"/>
            </a:ext>
          </a:extLst>
        </xdr:cNvPr>
        <xdr:cNvCxnSpPr/>
      </xdr:nvCxnSpPr>
      <xdr:spPr>
        <a:xfrm>
          <a:off x="8750300" y="13372046"/>
          <a:ext cx="889000" cy="8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127781</xdr:rowOff>
    </xdr:from>
    <xdr:to>
      <xdr:col>50</xdr:col>
      <xdr:colOff>165100</xdr:colOff>
      <xdr:row>78</xdr:row>
      <xdr:rowOff>57931</xdr:rowOff>
    </xdr:to>
    <xdr:sp macro="" textlink="">
      <xdr:nvSpPr>
        <xdr:cNvPr id="410" name="フローチャート: 判断 409">
          <a:extLst>
            <a:ext uri="{FF2B5EF4-FFF2-40B4-BE49-F238E27FC236}">
              <a16:creationId xmlns:a16="http://schemas.microsoft.com/office/drawing/2014/main" id="{D61FC891-75B5-4643-93EB-63D1D91B8265}"/>
            </a:ext>
          </a:extLst>
        </xdr:cNvPr>
        <xdr:cNvSpPr/>
      </xdr:nvSpPr>
      <xdr:spPr>
        <a:xfrm>
          <a:off x="9588500" y="13329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74458</xdr:rowOff>
    </xdr:from>
    <xdr:ext cx="599010" cy="259045"/>
    <xdr:sp macro="" textlink="">
      <xdr:nvSpPr>
        <xdr:cNvPr id="411" name="テキスト ボックス 410">
          <a:extLst>
            <a:ext uri="{FF2B5EF4-FFF2-40B4-BE49-F238E27FC236}">
              <a16:creationId xmlns:a16="http://schemas.microsoft.com/office/drawing/2014/main" id="{7BB56C9E-0800-4D8F-838D-3C542557AF9B}"/>
            </a:ext>
          </a:extLst>
        </xdr:cNvPr>
        <xdr:cNvSpPr txBox="1"/>
      </xdr:nvSpPr>
      <xdr:spPr>
        <a:xfrm>
          <a:off x="9339795" y="13104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121385</xdr:rowOff>
    </xdr:from>
    <xdr:to>
      <xdr:col>45</xdr:col>
      <xdr:colOff>177800</xdr:colOff>
      <xdr:row>77</xdr:row>
      <xdr:rowOff>170396</xdr:rowOff>
    </xdr:to>
    <xdr:cxnSp macro="">
      <xdr:nvCxnSpPr>
        <xdr:cNvPr id="412" name="直線コネクタ 411">
          <a:extLst>
            <a:ext uri="{FF2B5EF4-FFF2-40B4-BE49-F238E27FC236}">
              <a16:creationId xmlns:a16="http://schemas.microsoft.com/office/drawing/2014/main" id="{19A33A54-AA2B-42DC-9A9D-D101A93944C8}"/>
            </a:ext>
          </a:extLst>
        </xdr:cNvPr>
        <xdr:cNvCxnSpPr/>
      </xdr:nvCxnSpPr>
      <xdr:spPr>
        <a:xfrm>
          <a:off x="7861300" y="13151585"/>
          <a:ext cx="889000" cy="220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106457</xdr:rowOff>
    </xdr:from>
    <xdr:to>
      <xdr:col>46</xdr:col>
      <xdr:colOff>38100</xdr:colOff>
      <xdr:row>78</xdr:row>
      <xdr:rowOff>36607</xdr:rowOff>
    </xdr:to>
    <xdr:sp macro="" textlink="">
      <xdr:nvSpPr>
        <xdr:cNvPr id="413" name="フローチャート: 判断 412">
          <a:extLst>
            <a:ext uri="{FF2B5EF4-FFF2-40B4-BE49-F238E27FC236}">
              <a16:creationId xmlns:a16="http://schemas.microsoft.com/office/drawing/2014/main" id="{7B8F8846-CE2A-4E55-B9B4-14093CC34E61}"/>
            </a:ext>
          </a:extLst>
        </xdr:cNvPr>
        <xdr:cNvSpPr/>
      </xdr:nvSpPr>
      <xdr:spPr>
        <a:xfrm>
          <a:off x="8699500" y="13308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53134</xdr:rowOff>
    </xdr:from>
    <xdr:ext cx="599010" cy="259045"/>
    <xdr:sp macro="" textlink="">
      <xdr:nvSpPr>
        <xdr:cNvPr id="414" name="テキスト ボックス 413">
          <a:extLst>
            <a:ext uri="{FF2B5EF4-FFF2-40B4-BE49-F238E27FC236}">
              <a16:creationId xmlns:a16="http://schemas.microsoft.com/office/drawing/2014/main" id="{3B7B43C4-73F7-46DA-A230-B8D005DB0386}"/>
            </a:ext>
          </a:extLst>
        </xdr:cNvPr>
        <xdr:cNvSpPr txBox="1"/>
      </xdr:nvSpPr>
      <xdr:spPr>
        <a:xfrm>
          <a:off x="8450795" y="13083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120,784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169717</xdr:rowOff>
    </xdr:from>
    <xdr:to>
      <xdr:col>41</xdr:col>
      <xdr:colOff>50800</xdr:colOff>
      <xdr:row>76</xdr:row>
      <xdr:rowOff>121385</xdr:rowOff>
    </xdr:to>
    <xdr:cxnSp macro="">
      <xdr:nvCxnSpPr>
        <xdr:cNvPr id="415" name="直線コネクタ 414">
          <a:extLst>
            <a:ext uri="{FF2B5EF4-FFF2-40B4-BE49-F238E27FC236}">
              <a16:creationId xmlns:a16="http://schemas.microsoft.com/office/drawing/2014/main" id="{924FC55A-3D9A-44D0-90AE-DE0A3C3BFF83}"/>
            </a:ext>
          </a:extLst>
        </xdr:cNvPr>
        <xdr:cNvCxnSpPr/>
      </xdr:nvCxnSpPr>
      <xdr:spPr>
        <a:xfrm>
          <a:off x="6972300" y="13028467"/>
          <a:ext cx="889000" cy="1231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13481</xdr:rowOff>
    </xdr:from>
    <xdr:to>
      <xdr:col>41</xdr:col>
      <xdr:colOff>101600</xdr:colOff>
      <xdr:row>78</xdr:row>
      <xdr:rowOff>115081</xdr:rowOff>
    </xdr:to>
    <xdr:sp macro="" textlink="">
      <xdr:nvSpPr>
        <xdr:cNvPr id="416" name="フローチャート: 判断 415">
          <a:extLst>
            <a:ext uri="{FF2B5EF4-FFF2-40B4-BE49-F238E27FC236}">
              <a16:creationId xmlns:a16="http://schemas.microsoft.com/office/drawing/2014/main" id="{5ADACD76-2C80-46BC-97B7-B3D0BB2BA1D7}"/>
            </a:ext>
          </a:extLst>
        </xdr:cNvPr>
        <xdr:cNvSpPr/>
      </xdr:nvSpPr>
      <xdr:spPr>
        <a:xfrm>
          <a:off x="7810500" y="13386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106208</xdr:rowOff>
    </xdr:from>
    <xdr:ext cx="534377" cy="259045"/>
    <xdr:sp macro="" textlink="">
      <xdr:nvSpPr>
        <xdr:cNvPr id="417" name="テキスト ボックス 416">
          <a:extLst>
            <a:ext uri="{FF2B5EF4-FFF2-40B4-BE49-F238E27FC236}">
              <a16:creationId xmlns:a16="http://schemas.microsoft.com/office/drawing/2014/main" id="{E39F8C8E-D355-4206-83E0-2B9E5B68B30B}"/>
            </a:ext>
          </a:extLst>
        </xdr:cNvPr>
        <xdr:cNvSpPr txBox="1"/>
      </xdr:nvSpPr>
      <xdr:spPr>
        <a:xfrm>
          <a:off x="7594111" y="13479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17711</xdr:rowOff>
    </xdr:from>
    <xdr:to>
      <xdr:col>36</xdr:col>
      <xdr:colOff>165100</xdr:colOff>
      <xdr:row>78</xdr:row>
      <xdr:rowOff>119311</xdr:rowOff>
    </xdr:to>
    <xdr:sp macro="" textlink="">
      <xdr:nvSpPr>
        <xdr:cNvPr id="418" name="フローチャート: 判断 417">
          <a:extLst>
            <a:ext uri="{FF2B5EF4-FFF2-40B4-BE49-F238E27FC236}">
              <a16:creationId xmlns:a16="http://schemas.microsoft.com/office/drawing/2014/main" id="{FACC34BF-4190-47A2-B003-9DCFB7FA3CD9}"/>
            </a:ext>
          </a:extLst>
        </xdr:cNvPr>
        <xdr:cNvSpPr/>
      </xdr:nvSpPr>
      <xdr:spPr>
        <a:xfrm>
          <a:off x="6921500" y="13390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110438</xdr:rowOff>
    </xdr:from>
    <xdr:ext cx="534377" cy="259045"/>
    <xdr:sp macro="" textlink="">
      <xdr:nvSpPr>
        <xdr:cNvPr id="419" name="テキスト ボックス 418">
          <a:extLst>
            <a:ext uri="{FF2B5EF4-FFF2-40B4-BE49-F238E27FC236}">
              <a16:creationId xmlns:a16="http://schemas.microsoft.com/office/drawing/2014/main" id="{F390F51A-49AB-4326-85AE-2EA2A8603CBC}"/>
            </a:ext>
          </a:extLst>
        </xdr:cNvPr>
        <xdr:cNvSpPr txBox="1"/>
      </xdr:nvSpPr>
      <xdr:spPr>
        <a:xfrm>
          <a:off x="6705111" y="13483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116B7434-32BE-4987-ACC5-C0C0BBDBE8C1}"/>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13486F7F-45CB-4186-B6C7-75B246F2F028}"/>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F22F3319-533B-4571-B673-CC6AE4A326E4}"/>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8BB06584-BE3F-4C0D-BFA1-2534D5F0BBDD}"/>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9600C42C-CD16-4D7A-9318-34B13F1AE42A}"/>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10618</xdr:rowOff>
    </xdr:from>
    <xdr:to>
      <xdr:col>55</xdr:col>
      <xdr:colOff>50800</xdr:colOff>
      <xdr:row>78</xdr:row>
      <xdr:rowOff>112218</xdr:rowOff>
    </xdr:to>
    <xdr:sp macro="" textlink="">
      <xdr:nvSpPr>
        <xdr:cNvPr id="425" name="楕円 424">
          <a:extLst>
            <a:ext uri="{FF2B5EF4-FFF2-40B4-BE49-F238E27FC236}">
              <a16:creationId xmlns:a16="http://schemas.microsoft.com/office/drawing/2014/main" id="{F89B77DE-8514-47F9-B249-01615A92AE35}"/>
            </a:ext>
          </a:extLst>
        </xdr:cNvPr>
        <xdr:cNvSpPr/>
      </xdr:nvSpPr>
      <xdr:spPr>
        <a:xfrm>
          <a:off x="10426700" y="13383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160495</xdr:rowOff>
    </xdr:from>
    <xdr:ext cx="534377" cy="259045"/>
    <xdr:sp macro="" textlink="">
      <xdr:nvSpPr>
        <xdr:cNvPr id="426" name="普通建設事業費 （ うち新規整備　）該当値テキスト">
          <a:extLst>
            <a:ext uri="{FF2B5EF4-FFF2-40B4-BE49-F238E27FC236}">
              <a16:creationId xmlns:a16="http://schemas.microsoft.com/office/drawing/2014/main" id="{C726435A-C94D-4EDE-8192-199BE1C2A6AA}"/>
            </a:ext>
          </a:extLst>
        </xdr:cNvPr>
        <xdr:cNvSpPr txBox="1"/>
      </xdr:nvSpPr>
      <xdr:spPr>
        <a:xfrm>
          <a:off x="10528300" y="13362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128302</xdr:rowOff>
    </xdr:from>
    <xdr:to>
      <xdr:col>50</xdr:col>
      <xdr:colOff>165100</xdr:colOff>
      <xdr:row>78</xdr:row>
      <xdr:rowOff>58452</xdr:rowOff>
    </xdr:to>
    <xdr:sp macro="" textlink="">
      <xdr:nvSpPr>
        <xdr:cNvPr id="427" name="楕円 426">
          <a:extLst>
            <a:ext uri="{FF2B5EF4-FFF2-40B4-BE49-F238E27FC236}">
              <a16:creationId xmlns:a16="http://schemas.microsoft.com/office/drawing/2014/main" id="{BB2C8148-4854-4907-8A24-DDB23060B9D6}"/>
            </a:ext>
          </a:extLst>
        </xdr:cNvPr>
        <xdr:cNvSpPr/>
      </xdr:nvSpPr>
      <xdr:spPr>
        <a:xfrm>
          <a:off x="9588500" y="13329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78</xdr:row>
      <xdr:rowOff>49579</xdr:rowOff>
    </xdr:from>
    <xdr:ext cx="599010" cy="259045"/>
    <xdr:sp macro="" textlink="">
      <xdr:nvSpPr>
        <xdr:cNvPr id="428" name="テキスト ボックス 427">
          <a:extLst>
            <a:ext uri="{FF2B5EF4-FFF2-40B4-BE49-F238E27FC236}">
              <a16:creationId xmlns:a16="http://schemas.microsoft.com/office/drawing/2014/main" id="{1FA4F133-E1B1-456E-B4B1-D65309195E7C}"/>
            </a:ext>
          </a:extLst>
        </xdr:cNvPr>
        <xdr:cNvSpPr txBox="1"/>
      </xdr:nvSpPr>
      <xdr:spPr>
        <a:xfrm>
          <a:off x="9339795" y="134226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119596</xdr:rowOff>
    </xdr:from>
    <xdr:to>
      <xdr:col>46</xdr:col>
      <xdr:colOff>38100</xdr:colOff>
      <xdr:row>78</xdr:row>
      <xdr:rowOff>49746</xdr:rowOff>
    </xdr:to>
    <xdr:sp macro="" textlink="">
      <xdr:nvSpPr>
        <xdr:cNvPr id="429" name="楕円 428">
          <a:extLst>
            <a:ext uri="{FF2B5EF4-FFF2-40B4-BE49-F238E27FC236}">
              <a16:creationId xmlns:a16="http://schemas.microsoft.com/office/drawing/2014/main" id="{5E27EFD8-4CAC-40DE-92AB-FBE3AFE609E5}"/>
            </a:ext>
          </a:extLst>
        </xdr:cNvPr>
        <xdr:cNvSpPr/>
      </xdr:nvSpPr>
      <xdr:spPr>
        <a:xfrm>
          <a:off x="8699500" y="13321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78</xdr:row>
      <xdr:rowOff>40873</xdr:rowOff>
    </xdr:from>
    <xdr:ext cx="599010" cy="259045"/>
    <xdr:sp macro="" textlink="">
      <xdr:nvSpPr>
        <xdr:cNvPr id="430" name="テキスト ボックス 429">
          <a:extLst>
            <a:ext uri="{FF2B5EF4-FFF2-40B4-BE49-F238E27FC236}">
              <a16:creationId xmlns:a16="http://schemas.microsoft.com/office/drawing/2014/main" id="{91E93DF6-E712-47E4-869A-F685D32D01C5}"/>
            </a:ext>
          </a:extLst>
        </xdr:cNvPr>
        <xdr:cNvSpPr txBox="1"/>
      </xdr:nvSpPr>
      <xdr:spPr>
        <a:xfrm>
          <a:off x="8450795" y="13413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70585</xdr:rowOff>
    </xdr:from>
    <xdr:to>
      <xdr:col>41</xdr:col>
      <xdr:colOff>101600</xdr:colOff>
      <xdr:row>77</xdr:row>
      <xdr:rowOff>735</xdr:rowOff>
    </xdr:to>
    <xdr:sp macro="" textlink="">
      <xdr:nvSpPr>
        <xdr:cNvPr id="431" name="楕円 430">
          <a:extLst>
            <a:ext uri="{FF2B5EF4-FFF2-40B4-BE49-F238E27FC236}">
              <a16:creationId xmlns:a16="http://schemas.microsoft.com/office/drawing/2014/main" id="{23B7695A-FF0A-4BDF-8537-F203832565FA}"/>
            </a:ext>
          </a:extLst>
        </xdr:cNvPr>
        <xdr:cNvSpPr/>
      </xdr:nvSpPr>
      <xdr:spPr>
        <a:xfrm>
          <a:off x="7810500" y="13100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75</xdr:row>
      <xdr:rowOff>17263</xdr:rowOff>
    </xdr:from>
    <xdr:ext cx="599010" cy="259045"/>
    <xdr:sp macro="" textlink="">
      <xdr:nvSpPr>
        <xdr:cNvPr id="432" name="テキスト ボックス 431">
          <a:extLst>
            <a:ext uri="{FF2B5EF4-FFF2-40B4-BE49-F238E27FC236}">
              <a16:creationId xmlns:a16="http://schemas.microsoft.com/office/drawing/2014/main" id="{82DD8398-32A1-4307-9196-4676B1E4274C}"/>
            </a:ext>
          </a:extLst>
        </xdr:cNvPr>
        <xdr:cNvSpPr txBox="1"/>
      </xdr:nvSpPr>
      <xdr:spPr>
        <a:xfrm>
          <a:off x="7561795" y="128760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118917</xdr:rowOff>
    </xdr:from>
    <xdr:to>
      <xdr:col>36</xdr:col>
      <xdr:colOff>165100</xdr:colOff>
      <xdr:row>76</xdr:row>
      <xdr:rowOff>49067</xdr:rowOff>
    </xdr:to>
    <xdr:sp macro="" textlink="">
      <xdr:nvSpPr>
        <xdr:cNvPr id="433" name="楕円 432">
          <a:extLst>
            <a:ext uri="{FF2B5EF4-FFF2-40B4-BE49-F238E27FC236}">
              <a16:creationId xmlns:a16="http://schemas.microsoft.com/office/drawing/2014/main" id="{EE75C5D1-B7AB-4864-8869-52A74DBD765A}"/>
            </a:ext>
          </a:extLst>
        </xdr:cNvPr>
        <xdr:cNvSpPr/>
      </xdr:nvSpPr>
      <xdr:spPr>
        <a:xfrm>
          <a:off x="6921500" y="129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74</xdr:row>
      <xdr:rowOff>65594</xdr:rowOff>
    </xdr:from>
    <xdr:ext cx="599010" cy="259045"/>
    <xdr:sp macro="" textlink="">
      <xdr:nvSpPr>
        <xdr:cNvPr id="434" name="テキスト ボックス 433">
          <a:extLst>
            <a:ext uri="{FF2B5EF4-FFF2-40B4-BE49-F238E27FC236}">
              <a16:creationId xmlns:a16="http://schemas.microsoft.com/office/drawing/2014/main" id="{3C693859-FE4C-442A-BDA2-CFCA90610726}"/>
            </a:ext>
          </a:extLst>
        </xdr:cNvPr>
        <xdr:cNvSpPr txBox="1"/>
      </xdr:nvSpPr>
      <xdr:spPr>
        <a:xfrm>
          <a:off x="6672795" y="12752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8E31138A-3662-4A34-BF6A-36404DAA44E1}"/>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C349A679-4BAC-44FA-8402-D726D3D6C237}"/>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596CB238-4228-445E-A084-7CD8DB10770A}"/>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A5F6E90A-7D63-4112-A65D-FFC878718BBF}"/>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13D5FE0-C025-45FE-B130-F92E36B5B21A}"/>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E242A33D-8171-4C48-A890-C0E4DA8B4DBC}"/>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47903954-83A5-4AA7-8CF4-73AB4F3DDE98}"/>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65C7CF97-A4F2-4FEF-9BD9-F555BB39415C}"/>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C983798C-1554-404A-B2EE-9E835EBFBEEC}"/>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DAEC575C-E964-4498-9ABF-60348AF92A32}"/>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5" name="直線コネクタ 444">
          <a:extLst>
            <a:ext uri="{FF2B5EF4-FFF2-40B4-BE49-F238E27FC236}">
              <a16:creationId xmlns:a16="http://schemas.microsoft.com/office/drawing/2014/main" id="{51F5B1C8-4B91-4FB9-BD6E-FF17A8993A3E}"/>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6" name="テキスト ボックス 445">
          <a:extLst>
            <a:ext uri="{FF2B5EF4-FFF2-40B4-BE49-F238E27FC236}">
              <a16:creationId xmlns:a16="http://schemas.microsoft.com/office/drawing/2014/main" id="{664F5413-9E15-4089-BF1B-948450AC5C4E}"/>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7" name="直線コネクタ 446">
          <a:extLst>
            <a:ext uri="{FF2B5EF4-FFF2-40B4-BE49-F238E27FC236}">
              <a16:creationId xmlns:a16="http://schemas.microsoft.com/office/drawing/2014/main" id="{9C02A47F-83E4-4D43-B94C-1D12C11B5248}"/>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8" name="テキスト ボックス 447">
          <a:extLst>
            <a:ext uri="{FF2B5EF4-FFF2-40B4-BE49-F238E27FC236}">
              <a16:creationId xmlns:a16="http://schemas.microsoft.com/office/drawing/2014/main" id="{12C40D9B-6C47-4F48-9411-F4B805776B3F}"/>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9" name="直線コネクタ 448">
          <a:extLst>
            <a:ext uri="{FF2B5EF4-FFF2-40B4-BE49-F238E27FC236}">
              <a16:creationId xmlns:a16="http://schemas.microsoft.com/office/drawing/2014/main" id="{1E90C2BC-FB5A-4B90-8AF8-EB71795ABB87}"/>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0" name="テキスト ボックス 449">
          <a:extLst>
            <a:ext uri="{FF2B5EF4-FFF2-40B4-BE49-F238E27FC236}">
              <a16:creationId xmlns:a16="http://schemas.microsoft.com/office/drawing/2014/main" id="{CED034F1-0F24-4E00-8FE1-184E07C3BD8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1" name="直線コネクタ 450">
          <a:extLst>
            <a:ext uri="{FF2B5EF4-FFF2-40B4-BE49-F238E27FC236}">
              <a16:creationId xmlns:a16="http://schemas.microsoft.com/office/drawing/2014/main" id="{2392360A-4071-411D-9CBE-300DAA6F8059}"/>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2" name="テキスト ボックス 451">
          <a:extLst>
            <a:ext uri="{FF2B5EF4-FFF2-40B4-BE49-F238E27FC236}">
              <a16:creationId xmlns:a16="http://schemas.microsoft.com/office/drawing/2014/main" id="{E48005F4-FF08-4EFC-81FF-A3CEE1923A7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3" name="直線コネクタ 452">
          <a:extLst>
            <a:ext uri="{FF2B5EF4-FFF2-40B4-BE49-F238E27FC236}">
              <a16:creationId xmlns:a16="http://schemas.microsoft.com/office/drawing/2014/main" id="{C6E2DE07-EF53-4345-BA2C-1DBB70414FD1}"/>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4" name="テキスト ボックス 453">
          <a:extLst>
            <a:ext uri="{FF2B5EF4-FFF2-40B4-BE49-F238E27FC236}">
              <a16:creationId xmlns:a16="http://schemas.microsoft.com/office/drawing/2014/main" id="{0BD1974F-3255-4B89-B22B-5AA784B0F6E3}"/>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5" name="直線コネクタ 454">
          <a:extLst>
            <a:ext uri="{FF2B5EF4-FFF2-40B4-BE49-F238E27FC236}">
              <a16:creationId xmlns:a16="http://schemas.microsoft.com/office/drawing/2014/main" id="{BF3F2336-8CEE-49F5-B622-8C74F3E4935E}"/>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6" name="テキスト ボックス 455">
          <a:extLst>
            <a:ext uri="{FF2B5EF4-FFF2-40B4-BE49-F238E27FC236}">
              <a16:creationId xmlns:a16="http://schemas.microsoft.com/office/drawing/2014/main" id="{003F1771-4442-4444-B858-AD4F07BE9C0B}"/>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7" name="普通建設事業費 （ うち更新整備　）グラフ枠">
          <a:extLst>
            <a:ext uri="{FF2B5EF4-FFF2-40B4-BE49-F238E27FC236}">
              <a16:creationId xmlns:a16="http://schemas.microsoft.com/office/drawing/2014/main" id="{232B4787-B111-4529-9673-0849DA08EFAD}"/>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19714</xdr:rowOff>
    </xdr:from>
    <xdr:to>
      <xdr:col>54</xdr:col>
      <xdr:colOff>189865</xdr:colOff>
      <xdr:row>99</xdr:row>
      <xdr:rowOff>43813</xdr:rowOff>
    </xdr:to>
    <xdr:cxnSp macro="">
      <xdr:nvCxnSpPr>
        <xdr:cNvPr id="458" name="直線コネクタ 457">
          <a:extLst>
            <a:ext uri="{FF2B5EF4-FFF2-40B4-BE49-F238E27FC236}">
              <a16:creationId xmlns:a16="http://schemas.microsoft.com/office/drawing/2014/main" id="{B6A9E0B1-0E8E-47B3-882C-A0772E0A1187}"/>
            </a:ext>
          </a:extLst>
        </xdr:cNvPr>
        <xdr:cNvCxnSpPr/>
      </xdr:nvCxnSpPr>
      <xdr:spPr>
        <a:xfrm flipV="1">
          <a:off x="10475595" y="15621664"/>
          <a:ext cx="1270" cy="13956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47640</xdr:rowOff>
    </xdr:from>
    <xdr:ext cx="378565" cy="259045"/>
    <xdr:sp macro="" textlink="">
      <xdr:nvSpPr>
        <xdr:cNvPr id="459" name="普通建設事業費 （ うち更新整備　）最小値テキスト">
          <a:extLst>
            <a:ext uri="{FF2B5EF4-FFF2-40B4-BE49-F238E27FC236}">
              <a16:creationId xmlns:a16="http://schemas.microsoft.com/office/drawing/2014/main" id="{E56D38F3-F8D2-4461-869E-AD5D5CF49AB7}"/>
            </a:ext>
          </a:extLst>
        </xdr:cNvPr>
        <xdr:cNvSpPr txBox="1"/>
      </xdr:nvSpPr>
      <xdr:spPr>
        <a:xfrm>
          <a:off x="10528300" y="170211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43813</xdr:rowOff>
    </xdr:from>
    <xdr:to>
      <xdr:col>55</xdr:col>
      <xdr:colOff>88900</xdr:colOff>
      <xdr:row>99</xdr:row>
      <xdr:rowOff>43813</xdr:rowOff>
    </xdr:to>
    <xdr:cxnSp macro="">
      <xdr:nvCxnSpPr>
        <xdr:cNvPr id="460" name="直線コネクタ 459">
          <a:extLst>
            <a:ext uri="{FF2B5EF4-FFF2-40B4-BE49-F238E27FC236}">
              <a16:creationId xmlns:a16="http://schemas.microsoft.com/office/drawing/2014/main" id="{662445E8-DA73-4AD1-A2F4-ED03117E38ED}"/>
            </a:ext>
          </a:extLst>
        </xdr:cNvPr>
        <xdr:cNvCxnSpPr/>
      </xdr:nvCxnSpPr>
      <xdr:spPr>
        <a:xfrm>
          <a:off x="10388600" y="170173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137841</xdr:rowOff>
    </xdr:from>
    <xdr:ext cx="690189" cy="259045"/>
    <xdr:sp macro="" textlink="">
      <xdr:nvSpPr>
        <xdr:cNvPr id="461" name="普通建設事業費 （ うち更新整備　）最大値テキスト">
          <a:extLst>
            <a:ext uri="{FF2B5EF4-FFF2-40B4-BE49-F238E27FC236}">
              <a16:creationId xmlns:a16="http://schemas.microsoft.com/office/drawing/2014/main" id="{8C587027-438A-465C-80A5-F5D79F115437}"/>
            </a:ext>
          </a:extLst>
        </xdr:cNvPr>
        <xdr:cNvSpPr txBox="1"/>
      </xdr:nvSpPr>
      <xdr:spPr>
        <a:xfrm>
          <a:off x="10528300" y="153968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1,099,478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19714</xdr:rowOff>
    </xdr:from>
    <xdr:to>
      <xdr:col>55</xdr:col>
      <xdr:colOff>88900</xdr:colOff>
      <xdr:row>91</xdr:row>
      <xdr:rowOff>19714</xdr:rowOff>
    </xdr:to>
    <xdr:cxnSp macro="">
      <xdr:nvCxnSpPr>
        <xdr:cNvPr id="462" name="直線コネクタ 461">
          <a:extLst>
            <a:ext uri="{FF2B5EF4-FFF2-40B4-BE49-F238E27FC236}">
              <a16:creationId xmlns:a16="http://schemas.microsoft.com/office/drawing/2014/main" id="{C419B41B-3336-4F07-B893-5B2AECCE8AFE}"/>
            </a:ext>
          </a:extLst>
        </xdr:cNvPr>
        <xdr:cNvCxnSpPr/>
      </xdr:nvCxnSpPr>
      <xdr:spPr>
        <a:xfrm>
          <a:off x="10388600" y="156216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137463</xdr:rowOff>
    </xdr:from>
    <xdr:to>
      <xdr:col>55</xdr:col>
      <xdr:colOff>0</xdr:colOff>
      <xdr:row>97</xdr:row>
      <xdr:rowOff>64591</xdr:rowOff>
    </xdr:to>
    <xdr:cxnSp macro="">
      <xdr:nvCxnSpPr>
        <xdr:cNvPr id="463" name="直線コネクタ 462">
          <a:extLst>
            <a:ext uri="{FF2B5EF4-FFF2-40B4-BE49-F238E27FC236}">
              <a16:creationId xmlns:a16="http://schemas.microsoft.com/office/drawing/2014/main" id="{421A98B4-2D7A-480D-BA00-021A3C36B25E}"/>
            </a:ext>
          </a:extLst>
        </xdr:cNvPr>
        <xdr:cNvCxnSpPr/>
      </xdr:nvCxnSpPr>
      <xdr:spPr>
        <a:xfrm>
          <a:off x="9639300" y="16596663"/>
          <a:ext cx="838200" cy="98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125903</xdr:rowOff>
    </xdr:from>
    <xdr:ext cx="599010" cy="259045"/>
    <xdr:sp macro="" textlink="">
      <xdr:nvSpPr>
        <xdr:cNvPr id="464" name="普通建設事業費 （ うち更新整備　）平均値テキスト">
          <a:extLst>
            <a:ext uri="{FF2B5EF4-FFF2-40B4-BE49-F238E27FC236}">
              <a16:creationId xmlns:a16="http://schemas.microsoft.com/office/drawing/2014/main" id="{303B1C0F-AA72-4F34-BA05-697784965964}"/>
            </a:ext>
          </a:extLst>
        </xdr:cNvPr>
        <xdr:cNvSpPr txBox="1"/>
      </xdr:nvSpPr>
      <xdr:spPr>
        <a:xfrm>
          <a:off x="10528300" y="1675655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148,877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147476</xdr:rowOff>
    </xdr:from>
    <xdr:to>
      <xdr:col>55</xdr:col>
      <xdr:colOff>50800</xdr:colOff>
      <xdr:row>98</xdr:row>
      <xdr:rowOff>77626</xdr:rowOff>
    </xdr:to>
    <xdr:sp macro="" textlink="">
      <xdr:nvSpPr>
        <xdr:cNvPr id="465" name="フローチャート: 判断 464">
          <a:extLst>
            <a:ext uri="{FF2B5EF4-FFF2-40B4-BE49-F238E27FC236}">
              <a16:creationId xmlns:a16="http://schemas.microsoft.com/office/drawing/2014/main" id="{E1E8F17E-B2BF-48DD-9F94-A2B5491ADE18}"/>
            </a:ext>
          </a:extLst>
        </xdr:cNvPr>
        <xdr:cNvSpPr/>
      </xdr:nvSpPr>
      <xdr:spPr>
        <a:xfrm>
          <a:off x="10426700" y="16778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54507</xdr:rowOff>
    </xdr:from>
    <xdr:to>
      <xdr:col>50</xdr:col>
      <xdr:colOff>114300</xdr:colOff>
      <xdr:row>96</xdr:row>
      <xdr:rowOff>137463</xdr:rowOff>
    </xdr:to>
    <xdr:cxnSp macro="">
      <xdr:nvCxnSpPr>
        <xdr:cNvPr id="466" name="直線コネクタ 465">
          <a:extLst>
            <a:ext uri="{FF2B5EF4-FFF2-40B4-BE49-F238E27FC236}">
              <a16:creationId xmlns:a16="http://schemas.microsoft.com/office/drawing/2014/main" id="{4AD14829-F0A7-4715-AC43-ED6A8D4270A2}"/>
            </a:ext>
          </a:extLst>
        </xdr:cNvPr>
        <xdr:cNvCxnSpPr/>
      </xdr:nvCxnSpPr>
      <xdr:spPr>
        <a:xfrm>
          <a:off x="8750300" y="16513707"/>
          <a:ext cx="889000" cy="82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788</xdr:rowOff>
    </xdr:from>
    <xdr:to>
      <xdr:col>50</xdr:col>
      <xdr:colOff>165100</xdr:colOff>
      <xdr:row>98</xdr:row>
      <xdr:rowOff>102388</xdr:rowOff>
    </xdr:to>
    <xdr:sp macro="" textlink="">
      <xdr:nvSpPr>
        <xdr:cNvPr id="467" name="フローチャート: 判断 466">
          <a:extLst>
            <a:ext uri="{FF2B5EF4-FFF2-40B4-BE49-F238E27FC236}">
              <a16:creationId xmlns:a16="http://schemas.microsoft.com/office/drawing/2014/main" id="{53F5C3E5-5379-45E9-8259-78012C16365D}"/>
            </a:ext>
          </a:extLst>
        </xdr:cNvPr>
        <xdr:cNvSpPr/>
      </xdr:nvSpPr>
      <xdr:spPr>
        <a:xfrm>
          <a:off x="9588500" y="16802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93515</xdr:rowOff>
    </xdr:from>
    <xdr:ext cx="599010" cy="259045"/>
    <xdr:sp macro="" textlink="">
      <xdr:nvSpPr>
        <xdr:cNvPr id="468" name="テキスト ボックス 467">
          <a:extLst>
            <a:ext uri="{FF2B5EF4-FFF2-40B4-BE49-F238E27FC236}">
              <a16:creationId xmlns:a16="http://schemas.microsoft.com/office/drawing/2014/main" id="{74C9D17A-EF67-4295-8053-4ED8CA8E5A1A}"/>
            </a:ext>
          </a:extLst>
        </xdr:cNvPr>
        <xdr:cNvSpPr txBox="1"/>
      </xdr:nvSpPr>
      <xdr:spPr>
        <a:xfrm>
          <a:off x="9339795" y="168956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94</xdr:row>
      <xdr:rowOff>133141</xdr:rowOff>
    </xdr:from>
    <xdr:to>
      <xdr:col>45</xdr:col>
      <xdr:colOff>177800</xdr:colOff>
      <xdr:row>96</xdr:row>
      <xdr:rowOff>54507</xdr:rowOff>
    </xdr:to>
    <xdr:cxnSp macro="">
      <xdr:nvCxnSpPr>
        <xdr:cNvPr id="469" name="直線コネクタ 468">
          <a:extLst>
            <a:ext uri="{FF2B5EF4-FFF2-40B4-BE49-F238E27FC236}">
              <a16:creationId xmlns:a16="http://schemas.microsoft.com/office/drawing/2014/main" id="{507D4AEA-4C8C-48DA-B162-B26320D55A19}"/>
            </a:ext>
          </a:extLst>
        </xdr:cNvPr>
        <xdr:cNvCxnSpPr/>
      </xdr:nvCxnSpPr>
      <xdr:spPr>
        <a:xfrm>
          <a:off x="7861300" y="16249441"/>
          <a:ext cx="889000" cy="264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95827</xdr:rowOff>
    </xdr:from>
    <xdr:to>
      <xdr:col>46</xdr:col>
      <xdr:colOff>38100</xdr:colOff>
      <xdr:row>98</xdr:row>
      <xdr:rowOff>25977</xdr:rowOff>
    </xdr:to>
    <xdr:sp macro="" textlink="">
      <xdr:nvSpPr>
        <xdr:cNvPr id="470" name="フローチャート: 判断 469">
          <a:extLst>
            <a:ext uri="{FF2B5EF4-FFF2-40B4-BE49-F238E27FC236}">
              <a16:creationId xmlns:a16="http://schemas.microsoft.com/office/drawing/2014/main" id="{3CAB8E80-0915-40C9-9B07-C7B1A21987B6}"/>
            </a:ext>
          </a:extLst>
        </xdr:cNvPr>
        <xdr:cNvSpPr/>
      </xdr:nvSpPr>
      <xdr:spPr>
        <a:xfrm>
          <a:off x="8699500" y="16726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17104</xdr:rowOff>
    </xdr:from>
    <xdr:ext cx="599010" cy="259045"/>
    <xdr:sp macro="" textlink="">
      <xdr:nvSpPr>
        <xdr:cNvPr id="471" name="テキスト ボックス 470">
          <a:extLst>
            <a:ext uri="{FF2B5EF4-FFF2-40B4-BE49-F238E27FC236}">
              <a16:creationId xmlns:a16="http://schemas.microsoft.com/office/drawing/2014/main" id="{FB8EEBA5-EFCA-45A0-BD4C-FF818E5405D7}"/>
            </a:ext>
          </a:extLst>
        </xdr:cNvPr>
        <xdr:cNvSpPr txBox="1"/>
      </xdr:nvSpPr>
      <xdr:spPr>
        <a:xfrm>
          <a:off x="8450795" y="168192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94</xdr:row>
      <xdr:rowOff>133141</xdr:rowOff>
    </xdr:from>
    <xdr:to>
      <xdr:col>41</xdr:col>
      <xdr:colOff>50800</xdr:colOff>
      <xdr:row>97</xdr:row>
      <xdr:rowOff>98560</xdr:rowOff>
    </xdr:to>
    <xdr:cxnSp macro="">
      <xdr:nvCxnSpPr>
        <xdr:cNvPr id="472" name="直線コネクタ 471">
          <a:extLst>
            <a:ext uri="{FF2B5EF4-FFF2-40B4-BE49-F238E27FC236}">
              <a16:creationId xmlns:a16="http://schemas.microsoft.com/office/drawing/2014/main" id="{A1BF548D-9832-4AE9-BCEC-3F4EAD9E653E}"/>
            </a:ext>
          </a:extLst>
        </xdr:cNvPr>
        <xdr:cNvCxnSpPr/>
      </xdr:nvCxnSpPr>
      <xdr:spPr>
        <a:xfrm flipV="1">
          <a:off x="6972300" y="16249441"/>
          <a:ext cx="889000" cy="479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108068</xdr:rowOff>
    </xdr:from>
    <xdr:to>
      <xdr:col>41</xdr:col>
      <xdr:colOff>101600</xdr:colOff>
      <xdr:row>98</xdr:row>
      <xdr:rowOff>38218</xdr:rowOff>
    </xdr:to>
    <xdr:sp macro="" textlink="">
      <xdr:nvSpPr>
        <xdr:cNvPr id="473" name="フローチャート: 判断 472">
          <a:extLst>
            <a:ext uri="{FF2B5EF4-FFF2-40B4-BE49-F238E27FC236}">
              <a16:creationId xmlns:a16="http://schemas.microsoft.com/office/drawing/2014/main" id="{40AC082C-8DE5-49AE-821C-A12CD7BB7E83}"/>
            </a:ext>
          </a:extLst>
        </xdr:cNvPr>
        <xdr:cNvSpPr/>
      </xdr:nvSpPr>
      <xdr:spPr>
        <a:xfrm>
          <a:off x="7810500" y="16738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29345</xdr:rowOff>
    </xdr:from>
    <xdr:ext cx="599010" cy="259045"/>
    <xdr:sp macro="" textlink="">
      <xdr:nvSpPr>
        <xdr:cNvPr id="474" name="テキスト ボックス 473">
          <a:extLst>
            <a:ext uri="{FF2B5EF4-FFF2-40B4-BE49-F238E27FC236}">
              <a16:creationId xmlns:a16="http://schemas.microsoft.com/office/drawing/2014/main" id="{3CD0DB8D-E972-420A-BD4D-5E466349FCFB}"/>
            </a:ext>
          </a:extLst>
        </xdr:cNvPr>
        <xdr:cNvSpPr txBox="1"/>
      </xdr:nvSpPr>
      <xdr:spPr>
        <a:xfrm>
          <a:off x="7561795" y="16831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155728</xdr:rowOff>
    </xdr:from>
    <xdr:to>
      <xdr:col>36</xdr:col>
      <xdr:colOff>165100</xdr:colOff>
      <xdr:row>98</xdr:row>
      <xdr:rowOff>85878</xdr:rowOff>
    </xdr:to>
    <xdr:sp macro="" textlink="">
      <xdr:nvSpPr>
        <xdr:cNvPr id="475" name="フローチャート: 判断 474">
          <a:extLst>
            <a:ext uri="{FF2B5EF4-FFF2-40B4-BE49-F238E27FC236}">
              <a16:creationId xmlns:a16="http://schemas.microsoft.com/office/drawing/2014/main" id="{CCE78AFE-E0FA-4218-9063-8C7ADA0BC8FF}"/>
            </a:ext>
          </a:extLst>
        </xdr:cNvPr>
        <xdr:cNvSpPr/>
      </xdr:nvSpPr>
      <xdr:spPr>
        <a:xfrm>
          <a:off x="6921500" y="167863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77005</xdr:rowOff>
    </xdr:from>
    <xdr:ext cx="599010" cy="259045"/>
    <xdr:sp macro="" textlink="">
      <xdr:nvSpPr>
        <xdr:cNvPr id="476" name="テキスト ボックス 475">
          <a:extLst>
            <a:ext uri="{FF2B5EF4-FFF2-40B4-BE49-F238E27FC236}">
              <a16:creationId xmlns:a16="http://schemas.microsoft.com/office/drawing/2014/main" id="{5EAB7FD6-6053-43E5-8CFC-1516F24B53DC}"/>
            </a:ext>
          </a:extLst>
        </xdr:cNvPr>
        <xdr:cNvSpPr txBox="1"/>
      </xdr:nvSpPr>
      <xdr:spPr>
        <a:xfrm>
          <a:off x="6672795" y="16879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A64F2CF0-2269-4FF8-9806-9C8F87FA862D}"/>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8196C4E0-D311-4F10-8356-FFCE6A22166B}"/>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1172351F-D4D1-4735-BBAE-1D4636DE639A}"/>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6EDFC68D-0ECF-4417-A699-A9F4EFBACF1C}"/>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70ECBFA3-65A5-4CF1-962E-3D398ABA44E9}"/>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13791</xdr:rowOff>
    </xdr:from>
    <xdr:to>
      <xdr:col>55</xdr:col>
      <xdr:colOff>50800</xdr:colOff>
      <xdr:row>97</xdr:row>
      <xdr:rowOff>115391</xdr:rowOff>
    </xdr:to>
    <xdr:sp macro="" textlink="">
      <xdr:nvSpPr>
        <xdr:cNvPr id="482" name="楕円 481">
          <a:extLst>
            <a:ext uri="{FF2B5EF4-FFF2-40B4-BE49-F238E27FC236}">
              <a16:creationId xmlns:a16="http://schemas.microsoft.com/office/drawing/2014/main" id="{0A00241F-1B88-4D44-A028-C5CB408BF7A9}"/>
            </a:ext>
          </a:extLst>
        </xdr:cNvPr>
        <xdr:cNvSpPr/>
      </xdr:nvSpPr>
      <xdr:spPr>
        <a:xfrm>
          <a:off x="10426700" y="16644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36668</xdr:rowOff>
    </xdr:from>
    <xdr:ext cx="599010" cy="259045"/>
    <xdr:sp macro="" textlink="">
      <xdr:nvSpPr>
        <xdr:cNvPr id="483" name="普通建設事業費 （ うち更新整備　）該当値テキスト">
          <a:extLst>
            <a:ext uri="{FF2B5EF4-FFF2-40B4-BE49-F238E27FC236}">
              <a16:creationId xmlns:a16="http://schemas.microsoft.com/office/drawing/2014/main" id="{FD7D9336-2009-4842-851D-231FA5221F49}"/>
            </a:ext>
          </a:extLst>
        </xdr:cNvPr>
        <xdr:cNvSpPr txBox="1"/>
      </xdr:nvSpPr>
      <xdr:spPr>
        <a:xfrm>
          <a:off x="10528300" y="16495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254,141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86663</xdr:rowOff>
    </xdr:from>
    <xdr:to>
      <xdr:col>50</xdr:col>
      <xdr:colOff>165100</xdr:colOff>
      <xdr:row>97</xdr:row>
      <xdr:rowOff>16813</xdr:rowOff>
    </xdr:to>
    <xdr:sp macro="" textlink="">
      <xdr:nvSpPr>
        <xdr:cNvPr id="484" name="楕円 483">
          <a:extLst>
            <a:ext uri="{FF2B5EF4-FFF2-40B4-BE49-F238E27FC236}">
              <a16:creationId xmlns:a16="http://schemas.microsoft.com/office/drawing/2014/main" id="{774064D4-C22A-4717-A0D0-23AEA23D6385}"/>
            </a:ext>
          </a:extLst>
        </xdr:cNvPr>
        <xdr:cNvSpPr/>
      </xdr:nvSpPr>
      <xdr:spPr>
        <a:xfrm>
          <a:off x="9588500" y="16545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33340</xdr:rowOff>
    </xdr:from>
    <xdr:ext cx="599010" cy="259045"/>
    <xdr:sp macro="" textlink="">
      <xdr:nvSpPr>
        <xdr:cNvPr id="485" name="テキスト ボックス 484">
          <a:extLst>
            <a:ext uri="{FF2B5EF4-FFF2-40B4-BE49-F238E27FC236}">
              <a16:creationId xmlns:a16="http://schemas.microsoft.com/office/drawing/2014/main" id="{6AFFED2B-B971-4566-954E-B4E98BC03254}"/>
            </a:ext>
          </a:extLst>
        </xdr:cNvPr>
        <xdr:cNvSpPr txBox="1"/>
      </xdr:nvSpPr>
      <xdr:spPr>
        <a:xfrm>
          <a:off x="9339795" y="16321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3707</xdr:rowOff>
    </xdr:from>
    <xdr:to>
      <xdr:col>46</xdr:col>
      <xdr:colOff>38100</xdr:colOff>
      <xdr:row>96</xdr:row>
      <xdr:rowOff>105307</xdr:rowOff>
    </xdr:to>
    <xdr:sp macro="" textlink="">
      <xdr:nvSpPr>
        <xdr:cNvPr id="486" name="楕円 485">
          <a:extLst>
            <a:ext uri="{FF2B5EF4-FFF2-40B4-BE49-F238E27FC236}">
              <a16:creationId xmlns:a16="http://schemas.microsoft.com/office/drawing/2014/main" id="{9BF412CE-4588-4B1D-98D7-C03951B42706}"/>
            </a:ext>
          </a:extLst>
        </xdr:cNvPr>
        <xdr:cNvSpPr/>
      </xdr:nvSpPr>
      <xdr:spPr>
        <a:xfrm>
          <a:off x="8699500" y="16462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121834</xdr:rowOff>
    </xdr:from>
    <xdr:ext cx="599010" cy="259045"/>
    <xdr:sp macro="" textlink="">
      <xdr:nvSpPr>
        <xdr:cNvPr id="487" name="テキスト ボックス 486">
          <a:extLst>
            <a:ext uri="{FF2B5EF4-FFF2-40B4-BE49-F238E27FC236}">
              <a16:creationId xmlns:a16="http://schemas.microsoft.com/office/drawing/2014/main" id="{631BB958-BBD9-4721-ACE3-15ECFC7F451D}"/>
            </a:ext>
          </a:extLst>
        </xdr:cNvPr>
        <xdr:cNvSpPr txBox="1"/>
      </xdr:nvSpPr>
      <xdr:spPr>
        <a:xfrm>
          <a:off x="8450795" y="162381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397,081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82341</xdr:rowOff>
    </xdr:from>
    <xdr:to>
      <xdr:col>41</xdr:col>
      <xdr:colOff>101600</xdr:colOff>
      <xdr:row>95</xdr:row>
      <xdr:rowOff>12491</xdr:rowOff>
    </xdr:to>
    <xdr:sp macro="" textlink="">
      <xdr:nvSpPr>
        <xdr:cNvPr id="488" name="楕円 487">
          <a:extLst>
            <a:ext uri="{FF2B5EF4-FFF2-40B4-BE49-F238E27FC236}">
              <a16:creationId xmlns:a16="http://schemas.microsoft.com/office/drawing/2014/main" id="{9BB4909D-CB5E-41B2-AC1A-1AC3B87E1DBF}"/>
            </a:ext>
          </a:extLst>
        </xdr:cNvPr>
        <xdr:cNvSpPr/>
      </xdr:nvSpPr>
      <xdr:spPr>
        <a:xfrm>
          <a:off x="7810500" y="16198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93</xdr:row>
      <xdr:rowOff>29018</xdr:rowOff>
    </xdr:from>
    <xdr:ext cx="599010" cy="259045"/>
    <xdr:sp macro="" textlink="">
      <xdr:nvSpPr>
        <xdr:cNvPr id="489" name="テキスト ボックス 488">
          <a:extLst>
            <a:ext uri="{FF2B5EF4-FFF2-40B4-BE49-F238E27FC236}">
              <a16:creationId xmlns:a16="http://schemas.microsoft.com/office/drawing/2014/main" id="{FBDA9B06-23B3-4833-8426-50284A0A63AB}"/>
            </a:ext>
          </a:extLst>
        </xdr:cNvPr>
        <xdr:cNvSpPr txBox="1"/>
      </xdr:nvSpPr>
      <xdr:spPr>
        <a:xfrm>
          <a:off x="7561795" y="15973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605,165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47760</xdr:rowOff>
    </xdr:from>
    <xdr:to>
      <xdr:col>36</xdr:col>
      <xdr:colOff>165100</xdr:colOff>
      <xdr:row>97</xdr:row>
      <xdr:rowOff>149360</xdr:rowOff>
    </xdr:to>
    <xdr:sp macro="" textlink="">
      <xdr:nvSpPr>
        <xdr:cNvPr id="490" name="楕円 489">
          <a:extLst>
            <a:ext uri="{FF2B5EF4-FFF2-40B4-BE49-F238E27FC236}">
              <a16:creationId xmlns:a16="http://schemas.microsoft.com/office/drawing/2014/main" id="{422A9A3B-5AA0-42D7-B311-530F22126512}"/>
            </a:ext>
          </a:extLst>
        </xdr:cNvPr>
        <xdr:cNvSpPr/>
      </xdr:nvSpPr>
      <xdr:spPr>
        <a:xfrm>
          <a:off x="6921500" y="16678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165887</xdr:rowOff>
    </xdr:from>
    <xdr:ext cx="599010" cy="259045"/>
    <xdr:sp macro="" textlink="">
      <xdr:nvSpPr>
        <xdr:cNvPr id="491" name="テキスト ボックス 490">
          <a:extLst>
            <a:ext uri="{FF2B5EF4-FFF2-40B4-BE49-F238E27FC236}">
              <a16:creationId xmlns:a16="http://schemas.microsoft.com/office/drawing/2014/main" id="{799EB5C2-1D31-43CE-AD89-30F35979B929}"/>
            </a:ext>
          </a:extLst>
        </xdr:cNvPr>
        <xdr:cNvSpPr txBox="1"/>
      </xdr:nvSpPr>
      <xdr:spPr>
        <a:xfrm>
          <a:off x="6672795" y="16453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2" name="正方形/長方形 491">
          <a:extLst>
            <a:ext uri="{FF2B5EF4-FFF2-40B4-BE49-F238E27FC236}">
              <a16:creationId xmlns:a16="http://schemas.microsoft.com/office/drawing/2014/main" id="{88410157-6F16-4BEA-A423-9A51A9824ED2}"/>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3" name="正方形/長方形 492">
          <a:extLst>
            <a:ext uri="{FF2B5EF4-FFF2-40B4-BE49-F238E27FC236}">
              <a16:creationId xmlns:a16="http://schemas.microsoft.com/office/drawing/2014/main" id="{85D742B3-22B6-40B2-9FD4-21C2013D205E}"/>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4" name="正方形/長方形 493">
          <a:extLst>
            <a:ext uri="{FF2B5EF4-FFF2-40B4-BE49-F238E27FC236}">
              <a16:creationId xmlns:a16="http://schemas.microsoft.com/office/drawing/2014/main" id="{E55A7A38-0955-49CF-BE16-EA4238519266}"/>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5" name="正方形/長方形 494">
          <a:extLst>
            <a:ext uri="{FF2B5EF4-FFF2-40B4-BE49-F238E27FC236}">
              <a16:creationId xmlns:a16="http://schemas.microsoft.com/office/drawing/2014/main" id="{381560DF-85B3-4781-88B1-7FCA722F9CC7}"/>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6" name="正方形/長方形 495">
          <a:extLst>
            <a:ext uri="{FF2B5EF4-FFF2-40B4-BE49-F238E27FC236}">
              <a16:creationId xmlns:a16="http://schemas.microsoft.com/office/drawing/2014/main" id="{41420E9B-BEB9-4CD5-AEF1-834B18A22E5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7" name="正方形/長方形 496">
          <a:extLst>
            <a:ext uri="{FF2B5EF4-FFF2-40B4-BE49-F238E27FC236}">
              <a16:creationId xmlns:a16="http://schemas.microsoft.com/office/drawing/2014/main" id="{6B2114BC-A5EA-4ACB-B717-E4486FD840AB}"/>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8" name="正方形/長方形 497">
          <a:extLst>
            <a:ext uri="{FF2B5EF4-FFF2-40B4-BE49-F238E27FC236}">
              <a16:creationId xmlns:a16="http://schemas.microsoft.com/office/drawing/2014/main" id="{8BD6A236-FC60-4FFF-8B50-376F7A381B2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9" name="正方形/長方形 498">
          <a:extLst>
            <a:ext uri="{FF2B5EF4-FFF2-40B4-BE49-F238E27FC236}">
              <a16:creationId xmlns:a16="http://schemas.microsoft.com/office/drawing/2014/main" id="{480DD69E-4DDB-45A6-B8E9-549836C27E99}"/>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0" name="テキスト ボックス 499">
          <a:extLst>
            <a:ext uri="{FF2B5EF4-FFF2-40B4-BE49-F238E27FC236}">
              <a16:creationId xmlns:a16="http://schemas.microsoft.com/office/drawing/2014/main" id="{54EF44C6-32CC-415A-ADDA-E3D27D4B5F0C}"/>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1" name="直線コネクタ 500">
          <a:extLst>
            <a:ext uri="{FF2B5EF4-FFF2-40B4-BE49-F238E27FC236}">
              <a16:creationId xmlns:a16="http://schemas.microsoft.com/office/drawing/2014/main" id="{29A5C99C-BE0B-4832-9A34-30D857F10E52}"/>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2" name="直線コネクタ 501">
          <a:extLst>
            <a:ext uri="{FF2B5EF4-FFF2-40B4-BE49-F238E27FC236}">
              <a16:creationId xmlns:a16="http://schemas.microsoft.com/office/drawing/2014/main" id="{E5F1FF9C-4C2C-446A-B28A-6985A2C463D5}"/>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3" name="テキスト ボックス 502">
          <a:extLst>
            <a:ext uri="{FF2B5EF4-FFF2-40B4-BE49-F238E27FC236}">
              <a16:creationId xmlns:a16="http://schemas.microsoft.com/office/drawing/2014/main" id="{FC9CF3C5-73A3-4E54-973C-AEADC2A54DB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4" name="直線コネクタ 503">
          <a:extLst>
            <a:ext uri="{FF2B5EF4-FFF2-40B4-BE49-F238E27FC236}">
              <a16:creationId xmlns:a16="http://schemas.microsoft.com/office/drawing/2014/main" id="{674051A8-EF21-4FF0-85CA-9B47459C90AC}"/>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505" name="テキスト ボックス 504">
          <a:extLst>
            <a:ext uri="{FF2B5EF4-FFF2-40B4-BE49-F238E27FC236}">
              <a16:creationId xmlns:a16="http://schemas.microsoft.com/office/drawing/2014/main" id="{DAAF1F80-AEDC-46C6-A1B9-68BC56C5B3F8}"/>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6" name="直線コネクタ 505">
          <a:extLst>
            <a:ext uri="{FF2B5EF4-FFF2-40B4-BE49-F238E27FC236}">
              <a16:creationId xmlns:a16="http://schemas.microsoft.com/office/drawing/2014/main" id="{5543FABD-717C-42BB-821F-8D6BE83AB51D}"/>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507" name="テキスト ボックス 506">
          <a:extLst>
            <a:ext uri="{FF2B5EF4-FFF2-40B4-BE49-F238E27FC236}">
              <a16:creationId xmlns:a16="http://schemas.microsoft.com/office/drawing/2014/main" id="{FC3868B4-4A7B-4F4B-8AA8-2A4E8CD951D3}"/>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8" name="直線コネクタ 507">
          <a:extLst>
            <a:ext uri="{FF2B5EF4-FFF2-40B4-BE49-F238E27FC236}">
              <a16:creationId xmlns:a16="http://schemas.microsoft.com/office/drawing/2014/main" id="{2661FC24-0D8A-4F84-BBD5-37AE6CB25618}"/>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9" name="テキスト ボックス 508">
          <a:extLst>
            <a:ext uri="{FF2B5EF4-FFF2-40B4-BE49-F238E27FC236}">
              <a16:creationId xmlns:a16="http://schemas.microsoft.com/office/drawing/2014/main" id="{01ACAE6A-A9F9-4719-8C0B-244574C48264}"/>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0" name="直線コネクタ 509">
          <a:extLst>
            <a:ext uri="{FF2B5EF4-FFF2-40B4-BE49-F238E27FC236}">
              <a16:creationId xmlns:a16="http://schemas.microsoft.com/office/drawing/2014/main" id="{FB4C9389-86E1-453D-B04F-8C7E7194CAEF}"/>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11" name="テキスト ボックス 510">
          <a:extLst>
            <a:ext uri="{FF2B5EF4-FFF2-40B4-BE49-F238E27FC236}">
              <a16:creationId xmlns:a16="http://schemas.microsoft.com/office/drawing/2014/main" id="{7043B62D-596E-405F-BDEF-E1BF264F05BD}"/>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2" name="直線コネクタ 511">
          <a:extLst>
            <a:ext uri="{FF2B5EF4-FFF2-40B4-BE49-F238E27FC236}">
              <a16:creationId xmlns:a16="http://schemas.microsoft.com/office/drawing/2014/main" id="{AD99F415-1A1B-493D-94D4-9878AE1ACBF2}"/>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3" name="テキスト ボックス 512">
          <a:extLst>
            <a:ext uri="{FF2B5EF4-FFF2-40B4-BE49-F238E27FC236}">
              <a16:creationId xmlns:a16="http://schemas.microsoft.com/office/drawing/2014/main" id="{23E7DB20-BD20-441E-9073-6478AC46DE71}"/>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C1F8B1D5-9D40-44E8-A7C9-7DF10B83E6DE}"/>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5" name="テキスト ボックス 514">
          <a:extLst>
            <a:ext uri="{FF2B5EF4-FFF2-40B4-BE49-F238E27FC236}">
              <a16:creationId xmlns:a16="http://schemas.microsoft.com/office/drawing/2014/main" id="{78E83DB4-65CD-4DF3-8562-5C112DEAFA23}"/>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災害復旧事業費グラフ枠">
          <a:extLst>
            <a:ext uri="{FF2B5EF4-FFF2-40B4-BE49-F238E27FC236}">
              <a16:creationId xmlns:a16="http://schemas.microsoft.com/office/drawing/2014/main" id="{C61C85D9-D7BF-44B5-A92B-E248043DC1AB}"/>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24473</xdr:rowOff>
    </xdr:from>
    <xdr:to>
      <xdr:col>85</xdr:col>
      <xdr:colOff>126364</xdr:colOff>
      <xdr:row>39</xdr:row>
      <xdr:rowOff>98878</xdr:rowOff>
    </xdr:to>
    <xdr:cxnSp macro="">
      <xdr:nvCxnSpPr>
        <xdr:cNvPr id="517" name="直線コネクタ 516">
          <a:extLst>
            <a:ext uri="{FF2B5EF4-FFF2-40B4-BE49-F238E27FC236}">
              <a16:creationId xmlns:a16="http://schemas.microsoft.com/office/drawing/2014/main" id="{A336868A-04D9-4677-BABF-1C09217872E5}"/>
            </a:ext>
          </a:extLst>
        </xdr:cNvPr>
        <xdr:cNvCxnSpPr/>
      </xdr:nvCxnSpPr>
      <xdr:spPr>
        <a:xfrm flipV="1">
          <a:off x="16317595" y="5339423"/>
          <a:ext cx="1269" cy="14460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18" name="災害復旧事業費最小値テキスト">
          <a:extLst>
            <a:ext uri="{FF2B5EF4-FFF2-40B4-BE49-F238E27FC236}">
              <a16:creationId xmlns:a16="http://schemas.microsoft.com/office/drawing/2014/main" id="{7AAE1EE8-49DD-40B7-8997-60E397673663}"/>
            </a:ext>
          </a:extLst>
        </xdr:cNvPr>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9" name="直線コネクタ 518">
          <a:extLst>
            <a:ext uri="{FF2B5EF4-FFF2-40B4-BE49-F238E27FC236}">
              <a16:creationId xmlns:a16="http://schemas.microsoft.com/office/drawing/2014/main" id="{D4E54256-657D-49B9-890F-0C1AC74EEC55}"/>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142600</xdr:rowOff>
    </xdr:from>
    <xdr:ext cx="599010" cy="259045"/>
    <xdr:sp macro="" textlink="">
      <xdr:nvSpPr>
        <xdr:cNvPr id="520" name="災害復旧事業費最大値テキスト">
          <a:extLst>
            <a:ext uri="{FF2B5EF4-FFF2-40B4-BE49-F238E27FC236}">
              <a16:creationId xmlns:a16="http://schemas.microsoft.com/office/drawing/2014/main" id="{20832C9D-1983-4E4D-8D31-47C53994A5ED}"/>
            </a:ext>
          </a:extLst>
        </xdr:cNvPr>
        <xdr:cNvSpPr txBox="1"/>
      </xdr:nvSpPr>
      <xdr:spPr>
        <a:xfrm>
          <a:off x="16370300" y="5114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442,784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24473</xdr:rowOff>
    </xdr:from>
    <xdr:to>
      <xdr:col>86</xdr:col>
      <xdr:colOff>25400</xdr:colOff>
      <xdr:row>31</xdr:row>
      <xdr:rowOff>24473</xdr:rowOff>
    </xdr:to>
    <xdr:cxnSp macro="">
      <xdr:nvCxnSpPr>
        <xdr:cNvPr id="521" name="直線コネクタ 520">
          <a:extLst>
            <a:ext uri="{FF2B5EF4-FFF2-40B4-BE49-F238E27FC236}">
              <a16:creationId xmlns:a16="http://schemas.microsoft.com/office/drawing/2014/main" id="{0B493F44-CBEF-4702-A056-415B9E64AB91}"/>
            </a:ext>
          </a:extLst>
        </xdr:cNvPr>
        <xdr:cNvCxnSpPr/>
      </xdr:nvCxnSpPr>
      <xdr:spPr>
        <a:xfrm>
          <a:off x="16230600" y="53394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73801</xdr:rowOff>
    </xdr:from>
    <xdr:to>
      <xdr:col>85</xdr:col>
      <xdr:colOff>127000</xdr:colOff>
      <xdr:row>39</xdr:row>
      <xdr:rowOff>62090</xdr:rowOff>
    </xdr:to>
    <xdr:cxnSp macro="">
      <xdr:nvCxnSpPr>
        <xdr:cNvPr id="522" name="直線コネクタ 521">
          <a:extLst>
            <a:ext uri="{FF2B5EF4-FFF2-40B4-BE49-F238E27FC236}">
              <a16:creationId xmlns:a16="http://schemas.microsoft.com/office/drawing/2014/main" id="{90BB3906-AAF1-442A-83E9-0AFBA405E61C}"/>
            </a:ext>
          </a:extLst>
        </xdr:cNvPr>
        <xdr:cNvCxnSpPr/>
      </xdr:nvCxnSpPr>
      <xdr:spPr>
        <a:xfrm flipV="1">
          <a:off x="15481300" y="6588901"/>
          <a:ext cx="838200" cy="159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72454</xdr:rowOff>
    </xdr:from>
    <xdr:ext cx="534377" cy="259045"/>
    <xdr:sp macro="" textlink="">
      <xdr:nvSpPr>
        <xdr:cNvPr id="523" name="災害復旧事業費平均値テキスト">
          <a:extLst>
            <a:ext uri="{FF2B5EF4-FFF2-40B4-BE49-F238E27FC236}">
              <a16:creationId xmlns:a16="http://schemas.microsoft.com/office/drawing/2014/main" id="{2087467B-4BEB-450F-9CB4-12C16713960B}"/>
            </a:ext>
          </a:extLst>
        </xdr:cNvPr>
        <xdr:cNvSpPr txBox="1"/>
      </xdr:nvSpPr>
      <xdr:spPr>
        <a:xfrm>
          <a:off x="16370300" y="65875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94027</xdr:rowOff>
    </xdr:from>
    <xdr:to>
      <xdr:col>85</xdr:col>
      <xdr:colOff>177800</xdr:colOff>
      <xdr:row>39</xdr:row>
      <xdr:rowOff>24177</xdr:rowOff>
    </xdr:to>
    <xdr:sp macro="" textlink="">
      <xdr:nvSpPr>
        <xdr:cNvPr id="524" name="フローチャート: 判断 523">
          <a:extLst>
            <a:ext uri="{FF2B5EF4-FFF2-40B4-BE49-F238E27FC236}">
              <a16:creationId xmlns:a16="http://schemas.microsoft.com/office/drawing/2014/main" id="{4F14A0B5-B147-4C41-B4B9-2F7083D048C0}"/>
            </a:ext>
          </a:extLst>
        </xdr:cNvPr>
        <xdr:cNvSpPr/>
      </xdr:nvSpPr>
      <xdr:spPr>
        <a:xfrm>
          <a:off x="16268700" y="6609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30674</xdr:rowOff>
    </xdr:from>
    <xdr:to>
      <xdr:col>81</xdr:col>
      <xdr:colOff>50800</xdr:colOff>
      <xdr:row>39</xdr:row>
      <xdr:rowOff>62090</xdr:rowOff>
    </xdr:to>
    <xdr:cxnSp macro="">
      <xdr:nvCxnSpPr>
        <xdr:cNvPr id="525" name="直線コネクタ 524">
          <a:extLst>
            <a:ext uri="{FF2B5EF4-FFF2-40B4-BE49-F238E27FC236}">
              <a16:creationId xmlns:a16="http://schemas.microsoft.com/office/drawing/2014/main" id="{8F247C48-EFB6-4D74-B351-FF01583A6D15}"/>
            </a:ext>
          </a:extLst>
        </xdr:cNvPr>
        <xdr:cNvCxnSpPr/>
      </xdr:nvCxnSpPr>
      <xdr:spPr>
        <a:xfrm>
          <a:off x="14592300" y="6717224"/>
          <a:ext cx="889000" cy="31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112368</xdr:rowOff>
    </xdr:from>
    <xdr:to>
      <xdr:col>81</xdr:col>
      <xdr:colOff>101600</xdr:colOff>
      <xdr:row>39</xdr:row>
      <xdr:rowOff>42518</xdr:rowOff>
    </xdr:to>
    <xdr:sp macro="" textlink="">
      <xdr:nvSpPr>
        <xdr:cNvPr id="526" name="フローチャート: 判断 525">
          <a:extLst>
            <a:ext uri="{FF2B5EF4-FFF2-40B4-BE49-F238E27FC236}">
              <a16:creationId xmlns:a16="http://schemas.microsoft.com/office/drawing/2014/main" id="{AD0A9469-0D18-40CF-B63E-AAB545D54AC2}"/>
            </a:ext>
          </a:extLst>
        </xdr:cNvPr>
        <xdr:cNvSpPr/>
      </xdr:nvSpPr>
      <xdr:spPr>
        <a:xfrm>
          <a:off x="15430500" y="6627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59045</xdr:rowOff>
    </xdr:from>
    <xdr:ext cx="534377" cy="259045"/>
    <xdr:sp macro="" textlink="">
      <xdr:nvSpPr>
        <xdr:cNvPr id="527" name="テキスト ボックス 526">
          <a:extLst>
            <a:ext uri="{FF2B5EF4-FFF2-40B4-BE49-F238E27FC236}">
              <a16:creationId xmlns:a16="http://schemas.microsoft.com/office/drawing/2014/main" id="{24FDF36D-53C4-49E4-B95E-74C93CA232AC}"/>
            </a:ext>
          </a:extLst>
        </xdr:cNvPr>
        <xdr:cNvSpPr txBox="1"/>
      </xdr:nvSpPr>
      <xdr:spPr>
        <a:xfrm>
          <a:off x="15214111" y="6402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127895</xdr:rowOff>
    </xdr:from>
    <xdr:to>
      <xdr:col>76</xdr:col>
      <xdr:colOff>114300</xdr:colOff>
      <xdr:row>39</xdr:row>
      <xdr:rowOff>30674</xdr:rowOff>
    </xdr:to>
    <xdr:cxnSp macro="">
      <xdr:nvCxnSpPr>
        <xdr:cNvPr id="528" name="直線コネクタ 527">
          <a:extLst>
            <a:ext uri="{FF2B5EF4-FFF2-40B4-BE49-F238E27FC236}">
              <a16:creationId xmlns:a16="http://schemas.microsoft.com/office/drawing/2014/main" id="{B0423A92-D3E4-49DB-BDC0-F0B1F76349B9}"/>
            </a:ext>
          </a:extLst>
        </xdr:cNvPr>
        <xdr:cNvCxnSpPr/>
      </xdr:nvCxnSpPr>
      <xdr:spPr>
        <a:xfrm>
          <a:off x="13703300" y="6642995"/>
          <a:ext cx="889000" cy="74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113416</xdr:rowOff>
    </xdr:from>
    <xdr:to>
      <xdr:col>76</xdr:col>
      <xdr:colOff>165100</xdr:colOff>
      <xdr:row>39</xdr:row>
      <xdr:rowOff>43566</xdr:rowOff>
    </xdr:to>
    <xdr:sp macro="" textlink="">
      <xdr:nvSpPr>
        <xdr:cNvPr id="529" name="フローチャート: 判断 528">
          <a:extLst>
            <a:ext uri="{FF2B5EF4-FFF2-40B4-BE49-F238E27FC236}">
              <a16:creationId xmlns:a16="http://schemas.microsoft.com/office/drawing/2014/main" id="{E82B1E0F-51D7-49CF-9C93-B8BDF73F0D91}"/>
            </a:ext>
          </a:extLst>
        </xdr:cNvPr>
        <xdr:cNvSpPr/>
      </xdr:nvSpPr>
      <xdr:spPr>
        <a:xfrm>
          <a:off x="14541500" y="6628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60093</xdr:rowOff>
    </xdr:from>
    <xdr:ext cx="534377" cy="259045"/>
    <xdr:sp macro="" textlink="">
      <xdr:nvSpPr>
        <xdr:cNvPr id="530" name="テキスト ボックス 529">
          <a:extLst>
            <a:ext uri="{FF2B5EF4-FFF2-40B4-BE49-F238E27FC236}">
              <a16:creationId xmlns:a16="http://schemas.microsoft.com/office/drawing/2014/main" id="{636BF934-27AE-478E-85D8-AC682A461F80}"/>
            </a:ext>
          </a:extLst>
        </xdr:cNvPr>
        <xdr:cNvSpPr txBox="1"/>
      </xdr:nvSpPr>
      <xdr:spPr>
        <a:xfrm>
          <a:off x="14325111" y="6403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34453</xdr:rowOff>
    </xdr:from>
    <xdr:to>
      <xdr:col>71</xdr:col>
      <xdr:colOff>177800</xdr:colOff>
      <xdr:row>38</xdr:row>
      <xdr:rowOff>127895</xdr:rowOff>
    </xdr:to>
    <xdr:cxnSp macro="">
      <xdr:nvCxnSpPr>
        <xdr:cNvPr id="531" name="直線コネクタ 530">
          <a:extLst>
            <a:ext uri="{FF2B5EF4-FFF2-40B4-BE49-F238E27FC236}">
              <a16:creationId xmlns:a16="http://schemas.microsoft.com/office/drawing/2014/main" id="{63352025-2342-4196-B1B9-0335A11FDB4A}"/>
            </a:ext>
          </a:extLst>
        </xdr:cNvPr>
        <xdr:cNvCxnSpPr/>
      </xdr:nvCxnSpPr>
      <xdr:spPr>
        <a:xfrm>
          <a:off x="12814300" y="6378103"/>
          <a:ext cx="889000" cy="264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142507</xdr:rowOff>
    </xdr:from>
    <xdr:to>
      <xdr:col>72</xdr:col>
      <xdr:colOff>38100</xdr:colOff>
      <xdr:row>39</xdr:row>
      <xdr:rowOff>72657</xdr:rowOff>
    </xdr:to>
    <xdr:sp macro="" textlink="">
      <xdr:nvSpPr>
        <xdr:cNvPr id="532" name="フローチャート: 判断 531">
          <a:extLst>
            <a:ext uri="{FF2B5EF4-FFF2-40B4-BE49-F238E27FC236}">
              <a16:creationId xmlns:a16="http://schemas.microsoft.com/office/drawing/2014/main" id="{EB2B5C4C-5CC9-44CE-8E23-36D32FC89FD8}"/>
            </a:ext>
          </a:extLst>
        </xdr:cNvPr>
        <xdr:cNvSpPr/>
      </xdr:nvSpPr>
      <xdr:spPr>
        <a:xfrm>
          <a:off x="13652500" y="66576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63784</xdr:rowOff>
    </xdr:from>
    <xdr:ext cx="534377" cy="259045"/>
    <xdr:sp macro="" textlink="">
      <xdr:nvSpPr>
        <xdr:cNvPr id="533" name="テキスト ボックス 532">
          <a:extLst>
            <a:ext uri="{FF2B5EF4-FFF2-40B4-BE49-F238E27FC236}">
              <a16:creationId xmlns:a16="http://schemas.microsoft.com/office/drawing/2014/main" id="{1AC449B9-A416-404B-BDA3-0CEB817DAE26}"/>
            </a:ext>
          </a:extLst>
        </xdr:cNvPr>
        <xdr:cNvSpPr txBox="1"/>
      </xdr:nvSpPr>
      <xdr:spPr>
        <a:xfrm>
          <a:off x="13436111" y="6750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144260</xdr:rowOff>
    </xdr:from>
    <xdr:to>
      <xdr:col>67</xdr:col>
      <xdr:colOff>101600</xdr:colOff>
      <xdr:row>39</xdr:row>
      <xdr:rowOff>74410</xdr:rowOff>
    </xdr:to>
    <xdr:sp macro="" textlink="">
      <xdr:nvSpPr>
        <xdr:cNvPr id="534" name="フローチャート: 判断 533">
          <a:extLst>
            <a:ext uri="{FF2B5EF4-FFF2-40B4-BE49-F238E27FC236}">
              <a16:creationId xmlns:a16="http://schemas.microsoft.com/office/drawing/2014/main" id="{24D0B563-9FBA-4F82-B956-F0A9F4AC338D}"/>
            </a:ext>
          </a:extLst>
        </xdr:cNvPr>
        <xdr:cNvSpPr/>
      </xdr:nvSpPr>
      <xdr:spPr>
        <a:xfrm>
          <a:off x="12763500" y="665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65537</xdr:rowOff>
    </xdr:from>
    <xdr:ext cx="534377" cy="259045"/>
    <xdr:sp macro="" textlink="">
      <xdr:nvSpPr>
        <xdr:cNvPr id="535" name="テキスト ボックス 534">
          <a:extLst>
            <a:ext uri="{FF2B5EF4-FFF2-40B4-BE49-F238E27FC236}">
              <a16:creationId xmlns:a16="http://schemas.microsoft.com/office/drawing/2014/main" id="{FADA1DED-0C7F-4009-A0A3-54E5940A8B66}"/>
            </a:ext>
          </a:extLst>
        </xdr:cNvPr>
        <xdr:cNvSpPr txBox="1"/>
      </xdr:nvSpPr>
      <xdr:spPr>
        <a:xfrm>
          <a:off x="12547111" y="6752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37372C5F-AADD-4F57-B8A4-F504E7F0A673}"/>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C6EFEA2A-4077-4D75-BCBD-142FFD121A1E}"/>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7EB714E5-8770-435B-AEA4-CA21D17CE91E}"/>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C94D839B-E36A-42F8-8650-CA7771B5158E}"/>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1205F694-1531-41E3-A5A9-12119729FCB1}"/>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23001</xdr:rowOff>
    </xdr:from>
    <xdr:to>
      <xdr:col>85</xdr:col>
      <xdr:colOff>177800</xdr:colOff>
      <xdr:row>38</xdr:row>
      <xdr:rowOff>124601</xdr:rowOff>
    </xdr:to>
    <xdr:sp macro="" textlink="">
      <xdr:nvSpPr>
        <xdr:cNvPr id="541" name="楕円 540">
          <a:extLst>
            <a:ext uri="{FF2B5EF4-FFF2-40B4-BE49-F238E27FC236}">
              <a16:creationId xmlns:a16="http://schemas.microsoft.com/office/drawing/2014/main" id="{5DB727F6-63AE-4140-83E1-991A7D74D50A}"/>
            </a:ext>
          </a:extLst>
        </xdr:cNvPr>
        <xdr:cNvSpPr/>
      </xdr:nvSpPr>
      <xdr:spPr>
        <a:xfrm>
          <a:off x="16268700" y="6538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45878</xdr:rowOff>
    </xdr:from>
    <xdr:ext cx="534377" cy="259045"/>
    <xdr:sp macro="" textlink="">
      <xdr:nvSpPr>
        <xdr:cNvPr id="542" name="災害復旧事業費該当値テキスト">
          <a:extLst>
            <a:ext uri="{FF2B5EF4-FFF2-40B4-BE49-F238E27FC236}">
              <a16:creationId xmlns:a16="http://schemas.microsoft.com/office/drawing/2014/main" id="{C3B9F746-9536-4C91-B796-EFA3E8DB0012}"/>
            </a:ext>
          </a:extLst>
        </xdr:cNvPr>
        <xdr:cNvSpPr txBox="1"/>
      </xdr:nvSpPr>
      <xdr:spPr>
        <a:xfrm>
          <a:off x="16370300" y="6389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11290</xdr:rowOff>
    </xdr:from>
    <xdr:to>
      <xdr:col>81</xdr:col>
      <xdr:colOff>101600</xdr:colOff>
      <xdr:row>39</xdr:row>
      <xdr:rowOff>112890</xdr:rowOff>
    </xdr:to>
    <xdr:sp macro="" textlink="">
      <xdr:nvSpPr>
        <xdr:cNvPr id="543" name="楕円 542">
          <a:extLst>
            <a:ext uri="{FF2B5EF4-FFF2-40B4-BE49-F238E27FC236}">
              <a16:creationId xmlns:a16="http://schemas.microsoft.com/office/drawing/2014/main" id="{DFCCFD4B-2681-4FDA-A01D-9D71DDB1C930}"/>
            </a:ext>
          </a:extLst>
        </xdr:cNvPr>
        <xdr:cNvSpPr/>
      </xdr:nvSpPr>
      <xdr:spPr>
        <a:xfrm>
          <a:off x="15430500" y="6697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104017</xdr:rowOff>
    </xdr:from>
    <xdr:ext cx="534377" cy="259045"/>
    <xdr:sp macro="" textlink="">
      <xdr:nvSpPr>
        <xdr:cNvPr id="544" name="テキスト ボックス 543">
          <a:extLst>
            <a:ext uri="{FF2B5EF4-FFF2-40B4-BE49-F238E27FC236}">
              <a16:creationId xmlns:a16="http://schemas.microsoft.com/office/drawing/2014/main" id="{C53F9D1E-2A9B-4E5F-9E72-E7B8AC927D84}"/>
            </a:ext>
          </a:extLst>
        </xdr:cNvPr>
        <xdr:cNvSpPr txBox="1"/>
      </xdr:nvSpPr>
      <xdr:spPr>
        <a:xfrm>
          <a:off x="15214111" y="6790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151324</xdr:rowOff>
    </xdr:from>
    <xdr:to>
      <xdr:col>76</xdr:col>
      <xdr:colOff>165100</xdr:colOff>
      <xdr:row>39</xdr:row>
      <xdr:rowOff>81474</xdr:rowOff>
    </xdr:to>
    <xdr:sp macro="" textlink="">
      <xdr:nvSpPr>
        <xdr:cNvPr id="545" name="楕円 544">
          <a:extLst>
            <a:ext uri="{FF2B5EF4-FFF2-40B4-BE49-F238E27FC236}">
              <a16:creationId xmlns:a16="http://schemas.microsoft.com/office/drawing/2014/main" id="{FFF7696C-E645-457C-801E-24DB45668024}"/>
            </a:ext>
          </a:extLst>
        </xdr:cNvPr>
        <xdr:cNvSpPr/>
      </xdr:nvSpPr>
      <xdr:spPr>
        <a:xfrm>
          <a:off x="14541500" y="6666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72601</xdr:rowOff>
    </xdr:from>
    <xdr:ext cx="534377" cy="259045"/>
    <xdr:sp macro="" textlink="">
      <xdr:nvSpPr>
        <xdr:cNvPr id="546" name="テキスト ボックス 545">
          <a:extLst>
            <a:ext uri="{FF2B5EF4-FFF2-40B4-BE49-F238E27FC236}">
              <a16:creationId xmlns:a16="http://schemas.microsoft.com/office/drawing/2014/main" id="{D8E68277-D00E-498D-AA9F-96A65A4A1993}"/>
            </a:ext>
          </a:extLst>
        </xdr:cNvPr>
        <xdr:cNvSpPr txBox="1"/>
      </xdr:nvSpPr>
      <xdr:spPr>
        <a:xfrm>
          <a:off x="14325111" y="6759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77095</xdr:rowOff>
    </xdr:from>
    <xdr:to>
      <xdr:col>72</xdr:col>
      <xdr:colOff>38100</xdr:colOff>
      <xdr:row>39</xdr:row>
      <xdr:rowOff>7245</xdr:rowOff>
    </xdr:to>
    <xdr:sp macro="" textlink="">
      <xdr:nvSpPr>
        <xdr:cNvPr id="547" name="楕円 546">
          <a:extLst>
            <a:ext uri="{FF2B5EF4-FFF2-40B4-BE49-F238E27FC236}">
              <a16:creationId xmlns:a16="http://schemas.microsoft.com/office/drawing/2014/main" id="{FCC4E5EB-C56A-4D69-915E-946D2B30F40B}"/>
            </a:ext>
          </a:extLst>
        </xdr:cNvPr>
        <xdr:cNvSpPr/>
      </xdr:nvSpPr>
      <xdr:spPr>
        <a:xfrm>
          <a:off x="13652500" y="6592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23772</xdr:rowOff>
    </xdr:from>
    <xdr:ext cx="534377" cy="259045"/>
    <xdr:sp macro="" textlink="">
      <xdr:nvSpPr>
        <xdr:cNvPr id="548" name="テキスト ボックス 547">
          <a:extLst>
            <a:ext uri="{FF2B5EF4-FFF2-40B4-BE49-F238E27FC236}">
              <a16:creationId xmlns:a16="http://schemas.microsoft.com/office/drawing/2014/main" id="{D82E9414-6188-4A6F-8549-4A19BB94DC28}"/>
            </a:ext>
          </a:extLst>
        </xdr:cNvPr>
        <xdr:cNvSpPr txBox="1"/>
      </xdr:nvSpPr>
      <xdr:spPr>
        <a:xfrm>
          <a:off x="13436111" y="6367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155103</xdr:rowOff>
    </xdr:from>
    <xdr:to>
      <xdr:col>67</xdr:col>
      <xdr:colOff>101600</xdr:colOff>
      <xdr:row>37</xdr:row>
      <xdr:rowOff>85253</xdr:rowOff>
    </xdr:to>
    <xdr:sp macro="" textlink="">
      <xdr:nvSpPr>
        <xdr:cNvPr id="549" name="楕円 548">
          <a:extLst>
            <a:ext uri="{FF2B5EF4-FFF2-40B4-BE49-F238E27FC236}">
              <a16:creationId xmlns:a16="http://schemas.microsoft.com/office/drawing/2014/main" id="{DFB1DB80-36F8-4735-9552-6BB69B10DD73}"/>
            </a:ext>
          </a:extLst>
        </xdr:cNvPr>
        <xdr:cNvSpPr/>
      </xdr:nvSpPr>
      <xdr:spPr>
        <a:xfrm>
          <a:off x="12763500" y="6327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35</xdr:row>
      <xdr:rowOff>101780</xdr:rowOff>
    </xdr:from>
    <xdr:ext cx="599010" cy="259045"/>
    <xdr:sp macro="" textlink="">
      <xdr:nvSpPr>
        <xdr:cNvPr id="550" name="テキスト ボックス 549">
          <a:extLst>
            <a:ext uri="{FF2B5EF4-FFF2-40B4-BE49-F238E27FC236}">
              <a16:creationId xmlns:a16="http://schemas.microsoft.com/office/drawing/2014/main" id="{C859FB82-7CFF-4FF7-BC80-A907E44E8DBD}"/>
            </a:ext>
          </a:extLst>
        </xdr:cNvPr>
        <xdr:cNvSpPr txBox="1"/>
      </xdr:nvSpPr>
      <xdr:spPr>
        <a:xfrm>
          <a:off x="12514795" y="6102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98E08C60-13E2-4423-A7F8-4F61442EACCF}"/>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506F1E07-380B-4CF0-BD45-6832602565A9}"/>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EF910189-D43D-4020-9E22-AF05B74EF8BD}"/>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C21379E3-D04C-455C-A62C-CBD8C5F13F1B}"/>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BF2AAA6D-5A0E-4D60-8D6B-2A2037C28AAA}"/>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5F07588C-4960-4B53-9E68-94FD299130BA}"/>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50DA0A24-40B6-4F13-A494-F5D14928E0AE}"/>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C8D21D3D-EFB9-4E3A-9D97-1CC57611E342}"/>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148622E-0667-495A-A172-391213A0AC8B}"/>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E7A185D9-BF71-42F3-8D2C-0AB3A05DB602}"/>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1" name="直線コネクタ 560">
          <a:extLst>
            <a:ext uri="{FF2B5EF4-FFF2-40B4-BE49-F238E27FC236}">
              <a16:creationId xmlns:a16="http://schemas.microsoft.com/office/drawing/2014/main" id="{66B26386-5AB1-4783-9B9C-D3E8217080BC}"/>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2" name="テキスト ボックス 561">
          <a:extLst>
            <a:ext uri="{FF2B5EF4-FFF2-40B4-BE49-F238E27FC236}">
              <a16:creationId xmlns:a16="http://schemas.microsoft.com/office/drawing/2014/main" id="{F39676EB-EF74-4CB5-8A6D-EFDD421E9B91}"/>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F3881CD7-D56E-4307-A8FD-42DEC0FBC4ED}"/>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4" name="テキスト ボックス 563">
          <a:extLst>
            <a:ext uri="{FF2B5EF4-FFF2-40B4-BE49-F238E27FC236}">
              <a16:creationId xmlns:a16="http://schemas.microsoft.com/office/drawing/2014/main" id="{AB97E98A-65EF-4CA9-944E-DEC830BB9CA7}"/>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失業対策事業費グラフ枠">
          <a:extLst>
            <a:ext uri="{FF2B5EF4-FFF2-40B4-BE49-F238E27FC236}">
              <a16:creationId xmlns:a16="http://schemas.microsoft.com/office/drawing/2014/main" id="{E2A916FC-8B8E-4D2F-A0AF-B0CE5D83D3B8}"/>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6" name="直線コネクタ 565">
          <a:extLst>
            <a:ext uri="{FF2B5EF4-FFF2-40B4-BE49-F238E27FC236}">
              <a16:creationId xmlns:a16="http://schemas.microsoft.com/office/drawing/2014/main" id="{F3F7EE8D-2C1D-43E9-88F8-DD2354DF6264}"/>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7" name="失業対策事業費最小値テキスト">
          <a:extLst>
            <a:ext uri="{FF2B5EF4-FFF2-40B4-BE49-F238E27FC236}">
              <a16:creationId xmlns:a16="http://schemas.microsoft.com/office/drawing/2014/main" id="{44ED5039-774B-4753-A1C5-C25D1993D6F7}"/>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8" name="直線コネクタ 567">
          <a:extLst>
            <a:ext uri="{FF2B5EF4-FFF2-40B4-BE49-F238E27FC236}">
              <a16:creationId xmlns:a16="http://schemas.microsoft.com/office/drawing/2014/main" id="{EC2783EC-1A62-4096-BFA3-AAEB2F23C989}"/>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9" name="失業対策事業費最大値テキスト">
          <a:extLst>
            <a:ext uri="{FF2B5EF4-FFF2-40B4-BE49-F238E27FC236}">
              <a16:creationId xmlns:a16="http://schemas.microsoft.com/office/drawing/2014/main" id="{F136403A-C924-4E81-9FFA-441C7B1305A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0" name="直線コネクタ 569">
          <a:extLst>
            <a:ext uri="{FF2B5EF4-FFF2-40B4-BE49-F238E27FC236}">
              <a16:creationId xmlns:a16="http://schemas.microsoft.com/office/drawing/2014/main" id="{0B53F594-8090-4631-BD66-03D6D9E3831A}"/>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1" name="直線コネクタ 570">
          <a:extLst>
            <a:ext uri="{FF2B5EF4-FFF2-40B4-BE49-F238E27FC236}">
              <a16:creationId xmlns:a16="http://schemas.microsoft.com/office/drawing/2014/main" id="{C42E09C2-C1A6-41C8-A1BF-57048447C988}"/>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2" name="失業対策事業費平均値テキスト">
          <a:extLst>
            <a:ext uri="{FF2B5EF4-FFF2-40B4-BE49-F238E27FC236}">
              <a16:creationId xmlns:a16="http://schemas.microsoft.com/office/drawing/2014/main" id="{AF18EFE9-C1B9-472A-B980-25D1444CA0A4}"/>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3" name="フローチャート: 判断 572">
          <a:extLst>
            <a:ext uri="{FF2B5EF4-FFF2-40B4-BE49-F238E27FC236}">
              <a16:creationId xmlns:a16="http://schemas.microsoft.com/office/drawing/2014/main" id="{99BC83D3-AB81-4B62-B980-23F77891AAFF}"/>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4" name="直線コネクタ 573">
          <a:extLst>
            <a:ext uri="{FF2B5EF4-FFF2-40B4-BE49-F238E27FC236}">
              <a16:creationId xmlns:a16="http://schemas.microsoft.com/office/drawing/2014/main" id="{2A06F1BA-7845-448E-A286-692C01EAE55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5" name="フローチャート: 判断 574">
          <a:extLst>
            <a:ext uri="{FF2B5EF4-FFF2-40B4-BE49-F238E27FC236}">
              <a16:creationId xmlns:a16="http://schemas.microsoft.com/office/drawing/2014/main" id="{EF60F493-883A-4C8E-BD9F-4452DD46A523}"/>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6" name="テキスト ボックス 575">
          <a:extLst>
            <a:ext uri="{FF2B5EF4-FFF2-40B4-BE49-F238E27FC236}">
              <a16:creationId xmlns:a16="http://schemas.microsoft.com/office/drawing/2014/main" id="{D68A2889-59BB-44E2-8176-A8149AC86638}"/>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7" name="直線コネクタ 576">
          <a:extLst>
            <a:ext uri="{FF2B5EF4-FFF2-40B4-BE49-F238E27FC236}">
              <a16:creationId xmlns:a16="http://schemas.microsoft.com/office/drawing/2014/main" id="{07AB1A48-299F-4921-838E-9D22268C030C}"/>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8" name="フローチャート: 判断 577">
          <a:extLst>
            <a:ext uri="{FF2B5EF4-FFF2-40B4-BE49-F238E27FC236}">
              <a16:creationId xmlns:a16="http://schemas.microsoft.com/office/drawing/2014/main" id="{5FF24246-A39A-4DEC-BABA-880395A49199}"/>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9" name="テキスト ボックス 578">
          <a:extLst>
            <a:ext uri="{FF2B5EF4-FFF2-40B4-BE49-F238E27FC236}">
              <a16:creationId xmlns:a16="http://schemas.microsoft.com/office/drawing/2014/main" id="{020C17D1-AE64-47C4-B4B5-B5F92081F2F8}"/>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0" name="直線コネクタ 579">
          <a:extLst>
            <a:ext uri="{FF2B5EF4-FFF2-40B4-BE49-F238E27FC236}">
              <a16:creationId xmlns:a16="http://schemas.microsoft.com/office/drawing/2014/main" id="{DB0A1DEC-A8A6-46D1-929F-2E12D295D19A}"/>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1" name="フローチャート: 判断 580">
          <a:extLst>
            <a:ext uri="{FF2B5EF4-FFF2-40B4-BE49-F238E27FC236}">
              <a16:creationId xmlns:a16="http://schemas.microsoft.com/office/drawing/2014/main" id="{4DCF3439-82FB-40E0-8102-46D9B00F773C}"/>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2" name="テキスト ボックス 581">
          <a:extLst>
            <a:ext uri="{FF2B5EF4-FFF2-40B4-BE49-F238E27FC236}">
              <a16:creationId xmlns:a16="http://schemas.microsoft.com/office/drawing/2014/main" id="{CE9A34F5-CC4F-404D-AEE3-87E605A36A47}"/>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3" name="フローチャート: 判断 582">
          <a:extLst>
            <a:ext uri="{FF2B5EF4-FFF2-40B4-BE49-F238E27FC236}">
              <a16:creationId xmlns:a16="http://schemas.microsoft.com/office/drawing/2014/main" id="{350352F1-0E7A-4EEA-AF39-ECCA882948BA}"/>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4" name="テキスト ボックス 583">
          <a:extLst>
            <a:ext uri="{FF2B5EF4-FFF2-40B4-BE49-F238E27FC236}">
              <a16:creationId xmlns:a16="http://schemas.microsoft.com/office/drawing/2014/main" id="{F0FF8D8B-4EF4-43C2-AA94-C52515859D65}"/>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934EF46E-0F53-43FD-88C1-33B96F1AADC9}"/>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C1861304-C874-463B-8BBF-EA935B87996E}"/>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AF82A0CE-34A0-42D7-A768-5B1D99DAEBB8}"/>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738E8E4-1F8A-4085-AA9E-97F41A045691}"/>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4C60D147-B748-4F05-86D5-42E6F10395E5}"/>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0" name="楕円 589">
          <a:extLst>
            <a:ext uri="{FF2B5EF4-FFF2-40B4-BE49-F238E27FC236}">
              <a16:creationId xmlns:a16="http://schemas.microsoft.com/office/drawing/2014/main" id="{F3FB4F85-524A-415C-B286-043C8E8E24F4}"/>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1" name="失業対策事業費該当値テキスト">
          <a:extLst>
            <a:ext uri="{FF2B5EF4-FFF2-40B4-BE49-F238E27FC236}">
              <a16:creationId xmlns:a16="http://schemas.microsoft.com/office/drawing/2014/main" id="{4F158F15-94A2-4209-BFCB-062D01F3EB34}"/>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2" name="楕円 591">
          <a:extLst>
            <a:ext uri="{FF2B5EF4-FFF2-40B4-BE49-F238E27FC236}">
              <a16:creationId xmlns:a16="http://schemas.microsoft.com/office/drawing/2014/main" id="{C18CB4E6-43D5-431B-8F1B-30A59965BD14}"/>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CA8A2859-947E-43A4-80A0-C48C2BE1259D}"/>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4" name="楕円 593">
          <a:extLst>
            <a:ext uri="{FF2B5EF4-FFF2-40B4-BE49-F238E27FC236}">
              <a16:creationId xmlns:a16="http://schemas.microsoft.com/office/drawing/2014/main" id="{4EE8E9BA-A7B6-4BA8-B612-1A6B74D1E5E6}"/>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5" name="テキスト ボックス 594">
          <a:extLst>
            <a:ext uri="{FF2B5EF4-FFF2-40B4-BE49-F238E27FC236}">
              <a16:creationId xmlns:a16="http://schemas.microsoft.com/office/drawing/2014/main" id="{0450C058-3694-4403-A0DF-BB7DDBBD2956}"/>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6" name="楕円 595">
          <a:extLst>
            <a:ext uri="{FF2B5EF4-FFF2-40B4-BE49-F238E27FC236}">
              <a16:creationId xmlns:a16="http://schemas.microsoft.com/office/drawing/2014/main" id="{822F0471-8CEB-4140-8FAD-ED19276AC0FC}"/>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7" name="テキスト ボックス 596">
          <a:extLst>
            <a:ext uri="{FF2B5EF4-FFF2-40B4-BE49-F238E27FC236}">
              <a16:creationId xmlns:a16="http://schemas.microsoft.com/office/drawing/2014/main" id="{7349C3D5-E05F-4351-990B-E649DA1970B8}"/>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8" name="楕円 597">
          <a:extLst>
            <a:ext uri="{FF2B5EF4-FFF2-40B4-BE49-F238E27FC236}">
              <a16:creationId xmlns:a16="http://schemas.microsoft.com/office/drawing/2014/main" id="{9EF21318-BE11-4DA6-A06B-F2C561E20FDF}"/>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9" name="テキスト ボックス 598">
          <a:extLst>
            <a:ext uri="{FF2B5EF4-FFF2-40B4-BE49-F238E27FC236}">
              <a16:creationId xmlns:a16="http://schemas.microsoft.com/office/drawing/2014/main" id="{AFD421DA-360B-4A08-B34E-E9A3E15E7C1E}"/>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id="{974BC8B8-D10B-4568-A24F-02A3B26CBC99}"/>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id="{BD32F3FE-7E9F-4C03-923D-65391B37A788}"/>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id="{79B9E955-9256-44ED-A9A0-23FA345AE033}"/>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id="{20135AEC-4147-437A-ABC1-541428AB14DA}"/>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id="{A39351A5-7EAC-432B-8B90-E2D5F39A74BC}"/>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id="{E4FBE181-70D0-4888-9EDE-7A7EC7855D49}"/>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id="{1BA42FC3-6E16-4746-AE2E-0C2C6DAB5DA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id="{7F680751-2D3D-49E0-B6E7-D67014829A59}"/>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a16="http://schemas.microsoft.com/office/drawing/2014/main" id="{4031772E-04D2-40C0-83CA-DED6BEE089E6}"/>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E48A0F65-242B-4FC6-9597-B0670001D398}"/>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0" name="直線コネクタ 609">
          <a:extLst>
            <a:ext uri="{FF2B5EF4-FFF2-40B4-BE49-F238E27FC236}">
              <a16:creationId xmlns:a16="http://schemas.microsoft.com/office/drawing/2014/main" id="{FD83B6EF-4CC4-44BA-95D1-95364ABC6DDB}"/>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1" name="テキスト ボックス 610">
          <a:extLst>
            <a:ext uri="{FF2B5EF4-FFF2-40B4-BE49-F238E27FC236}">
              <a16:creationId xmlns:a16="http://schemas.microsoft.com/office/drawing/2014/main" id="{85F15E13-119B-4028-8297-683C44A10C7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2" name="直線コネクタ 611">
          <a:extLst>
            <a:ext uri="{FF2B5EF4-FFF2-40B4-BE49-F238E27FC236}">
              <a16:creationId xmlns:a16="http://schemas.microsoft.com/office/drawing/2014/main" id="{1C34D948-94EC-4E40-8B5D-7BBA455E08F1}"/>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13" name="テキスト ボックス 612">
          <a:extLst>
            <a:ext uri="{FF2B5EF4-FFF2-40B4-BE49-F238E27FC236}">
              <a16:creationId xmlns:a16="http://schemas.microsoft.com/office/drawing/2014/main" id="{8D535C4D-63AB-49D0-86C3-E4FC571F2A99}"/>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4" name="直線コネクタ 613">
          <a:extLst>
            <a:ext uri="{FF2B5EF4-FFF2-40B4-BE49-F238E27FC236}">
              <a16:creationId xmlns:a16="http://schemas.microsoft.com/office/drawing/2014/main" id="{88A5F3C2-BC53-476A-9E2C-B1EB26CA8D42}"/>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5" name="テキスト ボックス 614">
          <a:extLst>
            <a:ext uri="{FF2B5EF4-FFF2-40B4-BE49-F238E27FC236}">
              <a16:creationId xmlns:a16="http://schemas.microsoft.com/office/drawing/2014/main" id="{4FD7A3C7-81C4-416B-AB6E-5A771AC75D22}"/>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6" name="直線コネクタ 615">
          <a:extLst>
            <a:ext uri="{FF2B5EF4-FFF2-40B4-BE49-F238E27FC236}">
              <a16:creationId xmlns:a16="http://schemas.microsoft.com/office/drawing/2014/main" id="{FA7B36D0-2972-470A-8E15-4EDA6516156E}"/>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7" name="テキスト ボックス 616">
          <a:extLst>
            <a:ext uri="{FF2B5EF4-FFF2-40B4-BE49-F238E27FC236}">
              <a16:creationId xmlns:a16="http://schemas.microsoft.com/office/drawing/2014/main" id="{2909CCDF-6C99-444F-AC6F-1CE8914650DC}"/>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a16="http://schemas.microsoft.com/office/drawing/2014/main" id="{B383F7FD-6757-4CC9-A59D-CEA5A6BF52AC}"/>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B38C0F82-88FE-4A6B-A442-4A3C07C69FB4}"/>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公債費グラフ枠">
          <a:extLst>
            <a:ext uri="{FF2B5EF4-FFF2-40B4-BE49-F238E27FC236}">
              <a16:creationId xmlns:a16="http://schemas.microsoft.com/office/drawing/2014/main" id="{F9931189-9EAC-40B4-937A-D7040C3E087D}"/>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26484</xdr:rowOff>
    </xdr:from>
    <xdr:to>
      <xdr:col>85</xdr:col>
      <xdr:colOff>126364</xdr:colOff>
      <xdr:row>78</xdr:row>
      <xdr:rowOff>138100</xdr:rowOff>
    </xdr:to>
    <xdr:cxnSp macro="">
      <xdr:nvCxnSpPr>
        <xdr:cNvPr id="621" name="直線コネクタ 620">
          <a:extLst>
            <a:ext uri="{FF2B5EF4-FFF2-40B4-BE49-F238E27FC236}">
              <a16:creationId xmlns:a16="http://schemas.microsoft.com/office/drawing/2014/main" id="{D07AB00F-6175-41B1-8821-33B464179BAC}"/>
            </a:ext>
          </a:extLst>
        </xdr:cNvPr>
        <xdr:cNvCxnSpPr/>
      </xdr:nvCxnSpPr>
      <xdr:spPr>
        <a:xfrm flipV="1">
          <a:off x="16317595" y="12199434"/>
          <a:ext cx="1269" cy="13117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141927</xdr:rowOff>
    </xdr:from>
    <xdr:ext cx="378565" cy="259045"/>
    <xdr:sp macro="" textlink="">
      <xdr:nvSpPr>
        <xdr:cNvPr id="622" name="公債費最小値テキスト">
          <a:extLst>
            <a:ext uri="{FF2B5EF4-FFF2-40B4-BE49-F238E27FC236}">
              <a16:creationId xmlns:a16="http://schemas.microsoft.com/office/drawing/2014/main" id="{7CE13853-9037-4F6F-AF1B-EE435C73FA3D}"/>
            </a:ext>
          </a:extLst>
        </xdr:cNvPr>
        <xdr:cNvSpPr txBox="1"/>
      </xdr:nvSpPr>
      <xdr:spPr>
        <a:xfrm>
          <a:off x="16370300" y="1351502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138100</xdr:rowOff>
    </xdr:from>
    <xdr:to>
      <xdr:col>86</xdr:col>
      <xdr:colOff>25400</xdr:colOff>
      <xdr:row>78</xdr:row>
      <xdr:rowOff>138100</xdr:rowOff>
    </xdr:to>
    <xdr:cxnSp macro="">
      <xdr:nvCxnSpPr>
        <xdr:cNvPr id="623" name="直線コネクタ 622">
          <a:extLst>
            <a:ext uri="{FF2B5EF4-FFF2-40B4-BE49-F238E27FC236}">
              <a16:creationId xmlns:a16="http://schemas.microsoft.com/office/drawing/2014/main" id="{107F1DAF-E982-4B3F-A68E-5E4F31250D90}"/>
            </a:ext>
          </a:extLst>
        </xdr:cNvPr>
        <xdr:cNvCxnSpPr/>
      </xdr:nvCxnSpPr>
      <xdr:spPr>
        <a:xfrm>
          <a:off x="16230600" y="135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144611</xdr:rowOff>
    </xdr:from>
    <xdr:ext cx="599010" cy="259045"/>
    <xdr:sp macro="" textlink="">
      <xdr:nvSpPr>
        <xdr:cNvPr id="624" name="公債費最大値テキスト">
          <a:extLst>
            <a:ext uri="{FF2B5EF4-FFF2-40B4-BE49-F238E27FC236}">
              <a16:creationId xmlns:a16="http://schemas.microsoft.com/office/drawing/2014/main" id="{C5315DEC-C001-4B9C-AB09-289E543E8E3A}"/>
            </a:ext>
          </a:extLst>
        </xdr:cNvPr>
        <xdr:cNvSpPr txBox="1"/>
      </xdr:nvSpPr>
      <xdr:spPr>
        <a:xfrm>
          <a:off x="16370300" y="11974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574,526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26484</xdr:rowOff>
    </xdr:from>
    <xdr:to>
      <xdr:col>86</xdr:col>
      <xdr:colOff>25400</xdr:colOff>
      <xdr:row>71</xdr:row>
      <xdr:rowOff>26484</xdr:rowOff>
    </xdr:to>
    <xdr:cxnSp macro="">
      <xdr:nvCxnSpPr>
        <xdr:cNvPr id="625" name="直線コネクタ 624">
          <a:extLst>
            <a:ext uri="{FF2B5EF4-FFF2-40B4-BE49-F238E27FC236}">
              <a16:creationId xmlns:a16="http://schemas.microsoft.com/office/drawing/2014/main" id="{F4FAF2A6-E7D8-4B2D-8A88-CD8DD70E297F}"/>
            </a:ext>
          </a:extLst>
        </xdr:cNvPr>
        <xdr:cNvCxnSpPr/>
      </xdr:nvCxnSpPr>
      <xdr:spPr>
        <a:xfrm>
          <a:off x="16230600" y="121994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75</xdr:row>
      <xdr:rowOff>51879</xdr:rowOff>
    </xdr:from>
    <xdr:to>
      <xdr:col>85</xdr:col>
      <xdr:colOff>127000</xdr:colOff>
      <xdr:row>75</xdr:row>
      <xdr:rowOff>142870</xdr:rowOff>
    </xdr:to>
    <xdr:cxnSp macro="">
      <xdr:nvCxnSpPr>
        <xdr:cNvPr id="626" name="直線コネクタ 625">
          <a:extLst>
            <a:ext uri="{FF2B5EF4-FFF2-40B4-BE49-F238E27FC236}">
              <a16:creationId xmlns:a16="http://schemas.microsoft.com/office/drawing/2014/main" id="{791A9325-0117-4CCB-AED6-0A35E7D1C9D0}"/>
            </a:ext>
          </a:extLst>
        </xdr:cNvPr>
        <xdr:cNvCxnSpPr/>
      </xdr:nvCxnSpPr>
      <xdr:spPr>
        <a:xfrm flipV="1">
          <a:off x="15481300" y="12910629"/>
          <a:ext cx="838200" cy="90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60608</xdr:rowOff>
    </xdr:from>
    <xdr:ext cx="599010" cy="259045"/>
    <xdr:sp macro="" textlink="">
      <xdr:nvSpPr>
        <xdr:cNvPr id="627" name="公債費平均値テキスト">
          <a:extLst>
            <a:ext uri="{FF2B5EF4-FFF2-40B4-BE49-F238E27FC236}">
              <a16:creationId xmlns:a16="http://schemas.microsoft.com/office/drawing/2014/main" id="{363EE440-B596-4261-8987-0E391061CB9D}"/>
            </a:ext>
          </a:extLst>
        </xdr:cNvPr>
        <xdr:cNvSpPr txBox="1"/>
      </xdr:nvSpPr>
      <xdr:spPr>
        <a:xfrm>
          <a:off x="16370300" y="1309080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152,939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82181</xdr:rowOff>
    </xdr:from>
    <xdr:to>
      <xdr:col>85</xdr:col>
      <xdr:colOff>177800</xdr:colOff>
      <xdr:row>77</xdr:row>
      <xdr:rowOff>12331</xdr:rowOff>
    </xdr:to>
    <xdr:sp macro="" textlink="">
      <xdr:nvSpPr>
        <xdr:cNvPr id="628" name="フローチャート: 判断 627">
          <a:extLst>
            <a:ext uri="{FF2B5EF4-FFF2-40B4-BE49-F238E27FC236}">
              <a16:creationId xmlns:a16="http://schemas.microsoft.com/office/drawing/2014/main" id="{99104620-C277-40FE-B8A4-8915E5901ED5}"/>
            </a:ext>
          </a:extLst>
        </xdr:cNvPr>
        <xdr:cNvSpPr/>
      </xdr:nvSpPr>
      <xdr:spPr>
        <a:xfrm>
          <a:off x="16268700" y="13112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142870</xdr:rowOff>
    </xdr:from>
    <xdr:to>
      <xdr:col>81</xdr:col>
      <xdr:colOff>50800</xdr:colOff>
      <xdr:row>75</xdr:row>
      <xdr:rowOff>150626</xdr:rowOff>
    </xdr:to>
    <xdr:cxnSp macro="">
      <xdr:nvCxnSpPr>
        <xdr:cNvPr id="629" name="直線コネクタ 628">
          <a:extLst>
            <a:ext uri="{FF2B5EF4-FFF2-40B4-BE49-F238E27FC236}">
              <a16:creationId xmlns:a16="http://schemas.microsoft.com/office/drawing/2014/main" id="{BC07995E-DCFC-46EC-8710-58876EDBAFFD}"/>
            </a:ext>
          </a:extLst>
        </xdr:cNvPr>
        <xdr:cNvCxnSpPr/>
      </xdr:nvCxnSpPr>
      <xdr:spPr>
        <a:xfrm flipV="1">
          <a:off x="14592300" y="13001620"/>
          <a:ext cx="889000" cy="7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139695</xdr:rowOff>
    </xdr:from>
    <xdr:to>
      <xdr:col>81</xdr:col>
      <xdr:colOff>101600</xdr:colOff>
      <xdr:row>77</xdr:row>
      <xdr:rowOff>69845</xdr:rowOff>
    </xdr:to>
    <xdr:sp macro="" textlink="">
      <xdr:nvSpPr>
        <xdr:cNvPr id="630" name="フローチャート: 判断 629">
          <a:extLst>
            <a:ext uri="{FF2B5EF4-FFF2-40B4-BE49-F238E27FC236}">
              <a16:creationId xmlns:a16="http://schemas.microsoft.com/office/drawing/2014/main" id="{377E5285-C199-4A2D-8089-AAE78E816DB6}"/>
            </a:ext>
          </a:extLst>
        </xdr:cNvPr>
        <xdr:cNvSpPr/>
      </xdr:nvSpPr>
      <xdr:spPr>
        <a:xfrm>
          <a:off x="15430500" y="13169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60972</xdr:rowOff>
    </xdr:from>
    <xdr:ext cx="599010" cy="259045"/>
    <xdr:sp macro="" textlink="">
      <xdr:nvSpPr>
        <xdr:cNvPr id="631" name="テキスト ボックス 630">
          <a:extLst>
            <a:ext uri="{FF2B5EF4-FFF2-40B4-BE49-F238E27FC236}">
              <a16:creationId xmlns:a16="http://schemas.microsoft.com/office/drawing/2014/main" id="{D1639A7A-2B4E-4F1F-82B0-275F01626C70}"/>
            </a:ext>
          </a:extLst>
        </xdr:cNvPr>
        <xdr:cNvSpPr txBox="1"/>
      </xdr:nvSpPr>
      <xdr:spPr>
        <a:xfrm>
          <a:off x="15181795" y="132626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75</xdr:row>
      <xdr:rowOff>77498</xdr:rowOff>
    </xdr:from>
    <xdr:to>
      <xdr:col>76</xdr:col>
      <xdr:colOff>114300</xdr:colOff>
      <xdr:row>75</xdr:row>
      <xdr:rowOff>150626</xdr:rowOff>
    </xdr:to>
    <xdr:cxnSp macro="">
      <xdr:nvCxnSpPr>
        <xdr:cNvPr id="632" name="直線コネクタ 631">
          <a:extLst>
            <a:ext uri="{FF2B5EF4-FFF2-40B4-BE49-F238E27FC236}">
              <a16:creationId xmlns:a16="http://schemas.microsoft.com/office/drawing/2014/main" id="{20FDF260-A911-4973-9233-41E4C3EF14DF}"/>
            </a:ext>
          </a:extLst>
        </xdr:cNvPr>
        <xdr:cNvCxnSpPr/>
      </xdr:nvCxnSpPr>
      <xdr:spPr>
        <a:xfrm>
          <a:off x="13703300" y="12936248"/>
          <a:ext cx="889000" cy="73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143790</xdr:rowOff>
    </xdr:from>
    <xdr:to>
      <xdr:col>76</xdr:col>
      <xdr:colOff>165100</xdr:colOff>
      <xdr:row>77</xdr:row>
      <xdr:rowOff>73940</xdr:rowOff>
    </xdr:to>
    <xdr:sp macro="" textlink="">
      <xdr:nvSpPr>
        <xdr:cNvPr id="633" name="フローチャート: 判断 632">
          <a:extLst>
            <a:ext uri="{FF2B5EF4-FFF2-40B4-BE49-F238E27FC236}">
              <a16:creationId xmlns:a16="http://schemas.microsoft.com/office/drawing/2014/main" id="{753A1694-54C5-4C19-9CAA-4CC2C40DF4B2}"/>
            </a:ext>
          </a:extLst>
        </xdr:cNvPr>
        <xdr:cNvSpPr/>
      </xdr:nvSpPr>
      <xdr:spPr>
        <a:xfrm>
          <a:off x="14541500" y="13173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65067</xdr:rowOff>
    </xdr:from>
    <xdr:ext cx="599010" cy="259045"/>
    <xdr:sp macro="" textlink="">
      <xdr:nvSpPr>
        <xdr:cNvPr id="634" name="テキスト ボックス 633">
          <a:extLst>
            <a:ext uri="{FF2B5EF4-FFF2-40B4-BE49-F238E27FC236}">
              <a16:creationId xmlns:a16="http://schemas.microsoft.com/office/drawing/2014/main" id="{5BDC2104-57A0-4F23-B5B3-C7EAE29980EC}"/>
            </a:ext>
          </a:extLst>
        </xdr:cNvPr>
        <xdr:cNvSpPr txBox="1"/>
      </xdr:nvSpPr>
      <xdr:spPr>
        <a:xfrm>
          <a:off x="14292795" y="13266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77498</xdr:rowOff>
    </xdr:from>
    <xdr:to>
      <xdr:col>71</xdr:col>
      <xdr:colOff>177800</xdr:colOff>
      <xdr:row>75</xdr:row>
      <xdr:rowOff>150991</xdr:rowOff>
    </xdr:to>
    <xdr:cxnSp macro="">
      <xdr:nvCxnSpPr>
        <xdr:cNvPr id="635" name="直線コネクタ 634">
          <a:extLst>
            <a:ext uri="{FF2B5EF4-FFF2-40B4-BE49-F238E27FC236}">
              <a16:creationId xmlns:a16="http://schemas.microsoft.com/office/drawing/2014/main" id="{8B0EBD01-A77B-40BA-8DD9-39F0CDCAF104}"/>
            </a:ext>
          </a:extLst>
        </xdr:cNvPr>
        <xdr:cNvCxnSpPr/>
      </xdr:nvCxnSpPr>
      <xdr:spPr>
        <a:xfrm flipV="1">
          <a:off x="12814300" y="12936248"/>
          <a:ext cx="889000" cy="73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88548</xdr:rowOff>
    </xdr:from>
    <xdr:to>
      <xdr:col>72</xdr:col>
      <xdr:colOff>38100</xdr:colOff>
      <xdr:row>77</xdr:row>
      <xdr:rowOff>18698</xdr:rowOff>
    </xdr:to>
    <xdr:sp macro="" textlink="">
      <xdr:nvSpPr>
        <xdr:cNvPr id="636" name="フローチャート: 判断 635">
          <a:extLst>
            <a:ext uri="{FF2B5EF4-FFF2-40B4-BE49-F238E27FC236}">
              <a16:creationId xmlns:a16="http://schemas.microsoft.com/office/drawing/2014/main" id="{6CB3353D-3D21-4578-93A2-3E5908072632}"/>
            </a:ext>
          </a:extLst>
        </xdr:cNvPr>
        <xdr:cNvSpPr/>
      </xdr:nvSpPr>
      <xdr:spPr>
        <a:xfrm>
          <a:off x="13652500" y="13118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9825</xdr:rowOff>
    </xdr:from>
    <xdr:ext cx="599010" cy="259045"/>
    <xdr:sp macro="" textlink="">
      <xdr:nvSpPr>
        <xdr:cNvPr id="637" name="テキスト ボックス 636">
          <a:extLst>
            <a:ext uri="{FF2B5EF4-FFF2-40B4-BE49-F238E27FC236}">
              <a16:creationId xmlns:a16="http://schemas.microsoft.com/office/drawing/2014/main" id="{C4CEB98F-573E-4CA7-A0F9-E1596099950A}"/>
            </a:ext>
          </a:extLst>
        </xdr:cNvPr>
        <xdr:cNvSpPr txBox="1"/>
      </xdr:nvSpPr>
      <xdr:spPr>
        <a:xfrm>
          <a:off x="13403795" y="13211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98695</xdr:rowOff>
    </xdr:from>
    <xdr:to>
      <xdr:col>67</xdr:col>
      <xdr:colOff>101600</xdr:colOff>
      <xdr:row>77</xdr:row>
      <xdr:rowOff>28845</xdr:rowOff>
    </xdr:to>
    <xdr:sp macro="" textlink="">
      <xdr:nvSpPr>
        <xdr:cNvPr id="638" name="フローチャート: 判断 637">
          <a:extLst>
            <a:ext uri="{FF2B5EF4-FFF2-40B4-BE49-F238E27FC236}">
              <a16:creationId xmlns:a16="http://schemas.microsoft.com/office/drawing/2014/main" id="{4FFBA843-F1F5-4CC4-BABF-72CF28F19000}"/>
            </a:ext>
          </a:extLst>
        </xdr:cNvPr>
        <xdr:cNvSpPr/>
      </xdr:nvSpPr>
      <xdr:spPr>
        <a:xfrm>
          <a:off x="12763500" y="13128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19972</xdr:rowOff>
    </xdr:from>
    <xdr:ext cx="599010" cy="259045"/>
    <xdr:sp macro="" textlink="">
      <xdr:nvSpPr>
        <xdr:cNvPr id="639" name="テキスト ボックス 638">
          <a:extLst>
            <a:ext uri="{FF2B5EF4-FFF2-40B4-BE49-F238E27FC236}">
              <a16:creationId xmlns:a16="http://schemas.microsoft.com/office/drawing/2014/main" id="{4D853378-2927-43C3-AC20-6F358205ED83}"/>
            </a:ext>
          </a:extLst>
        </xdr:cNvPr>
        <xdr:cNvSpPr txBox="1"/>
      </xdr:nvSpPr>
      <xdr:spPr>
        <a:xfrm>
          <a:off x="12514795" y="132216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6EB124C0-A02F-4209-B490-73E66D1CDE5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526A7DC9-E9BF-49F1-83A1-E73FACF983F3}"/>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D953594E-8E50-444D-BBFE-40CB9255A823}"/>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A49FDABD-AA1C-4C4A-9F3B-97EE8A4C2C75}"/>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29D02BDD-B7AA-42BC-987A-0B4977EF3014}"/>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1079</xdr:rowOff>
    </xdr:from>
    <xdr:to>
      <xdr:col>85</xdr:col>
      <xdr:colOff>177800</xdr:colOff>
      <xdr:row>75</xdr:row>
      <xdr:rowOff>102679</xdr:rowOff>
    </xdr:to>
    <xdr:sp macro="" textlink="">
      <xdr:nvSpPr>
        <xdr:cNvPr id="645" name="楕円 644">
          <a:extLst>
            <a:ext uri="{FF2B5EF4-FFF2-40B4-BE49-F238E27FC236}">
              <a16:creationId xmlns:a16="http://schemas.microsoft.com/office/drawing/2014/main" id="{77416B59-C7D4-4869-A407-C36BDED58638}"/>
            </a:ext>
          </a:extLst>
        </xdr:cNvPr>
        <xdr:cNvSpPr/>
      </xdr:nvSpPr>
      <xdr:spPr>
        <a:xfrm>
          <a:off x="16268700" y="12859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74</xdr:row>
      <xdr:rowOff>23956</xdr:rowOff>
    </xdr:from>
    <xdr:ext cx="599010" cy="259045"/>
    <xdr:sp macro="" textlink="">
      <xdr:nvSpPr>
        <xdr:cNvPr id="646" name="公債費該当値テキスト">
          <a:extLst>
            <a:ext uri="{FF2B5EF4-FFF2-40B4-BE49-F238E27FC236}">
              <a16:creationId xmlns:a16="http://schemas.microsoft.com/office/drawing/2014/main" id="{70E67405-B152-4069-96E5-C5B6D612C9A4}"/>
            </a:ext>
          </a:extLst>
        </xdr:cNvPr>
        <xdr:cNvSpPr txBox="1"/>
      </xdr:nvSpPr>
      <xdr:spPr>
        <a:xfrm>
          <a:off x="16370300" y="12711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92070</xdr:rowOff>
    </xdr:from>
    <xdr:to>
      <xdr:col>81</xdr:col>
      <xdr:colOff>101600</xdr:colOff>
      <xdr:row>76</xdr:row>
      <xdr:rowOff>22220</xdr:rowOff>
    </xdr:to>
    <xdr:sp macro="" textlink="">
      <xdr:nvSpPr>
        <xdr:cNvPr id="647" name="楕円 646">
          <a:extLst>
            <a:ext uri="{FF2B5EF4-FFF2-40B4-BE49-F238E27FC236}">
              <a16:creationId xmlns:a16="http://schemas.microsoft.com/office/drawing/2014/main" id="{7CAAFD91-B9DA-49A9-A1CE-E136F5422B1D}"/>
            </a:ext>
          </a:extLst>
        </xdr:cNvPr>
        <xdr:cNvSpPr/>
      </xdr:nvSpPr>
      <xdr:spPr>
        <a:xfrm>
          <a:off x="15430500" y="12950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74</xdr:row>
      <xdr:rowOff>38747</xdr:rowOff>
    </xdr:from>
    <xdr:ext cx="599010" cy="259045"/>
    <xdr:sp macro="" textlink="">
      <xdr:nvSpPr>
        <xdr:cNvPr id="648" name="テキスト ボックス 647">
          <a:extLst>
            <a:ext uri="{FF2B5EF4-FFF2-40B4-BE49-F238E27FC236}">
              <a16:creationId xmlns:a16="http://schemas.microsoft.com/office/drawing/2014/main" id="{33119265-084E-4547-9329-CC2E2BC2519F}"/>
            </a:ext>
          </a:extLst>
        </xdr:cNvPr>
        <xdr:cNvSpPr txBox="1"/>
      </xdr:nvSpPr>
      <xdr:spPr>
        <a:xfrm>
          <a:off x="15181795" y="127260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75</xdr:row>
      <xdr:rowOff>99827</xdr:rowOff>
    </xdr:from>
    <xdr:to>
      <xdr:col>76</xdr:col>
      <xdr:colOff>165100</xdr:colOff>
      <xdr:row>76</xdr:row>
      <xdr:rowOff>29976</xdr:rowOff>
    </xdr:to>
    <xdr:sp macro="" textlink="">
      <xdr:nvSpPr>
        <xdr:cNvPr id="649" name="楕円 648">
          <a:extLst>
            <a:ext uri="{FF2B5EF4-FFF2-40B4-BE49-F238E27FC236}">
              <a16:creationId xmlns:a16="http://schemas.microsoft.com/office/drawing/2014/main" id="{E62EA82A-DF02-46C5-BAF4-97A2C28D46E6}"/>
            </a:ext>
          </a:extLst>
        </xdr:cNvPr>
        <xdr:cNvSpPr/>
      </xdr:nvSpPr>
      <xdr:spPr>
        <a:xfrm>
          <a:off x="14541500" y="12958577"/>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74</xdr:row>
      <xdr:rowOff>46504</xdr:rowOff>
    </xdr:from>
    <xdr:ext cx="599010" cy="259045"/>
    <xdr:sp macro="" textlink="">
      <xdr:nvSpPr>
        <xdr:cNvPr id="650" name="テキスト ボックス 649">
          <a:extLst>
            <a:ext uri="{FF2B5EF4-FFF2-40B4-BE49-F238E27FC236}">
              <a16:creationId xmlns:a16="http://schemas.microsoft.com/office/drawing/2014/main" id="{64C67950-358A-4A26-A9C3-F7BACF8A547B}"/>
            </a:ext>
          </a:extLst>
        </xdr:cNvPr>
        <xdr:cNvSpPr txBox="1"/>
      </xdr:nvSpPr>
      <xdr:spPr>
        <a:xfrm>
          <a:off x="14292795" y="127338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26698</xdr:rowOff>
    </xdr:from>
    <xdr:to>
      <xdr:col>72</xdr:col>
      <xdr:colOff>38100</xdr:colOff>
      <xdr:row>75</xdr:row>
      <xdr:rowOff>128298</xdr:rowOff>
    </xdr:to>
    <xdr:sp macro="" textlink="">
      <xdr:nvSpPr>
        <xdr:cNvPr id="651" name="楕円 650">
          <a:extLst>
            <a:ext uri="{FF2B5EF4-FFF2-40B4-BE49-F238E27FC236}">
              <a16:creationId xmlns:a16="http://schemas.microsoft.com/office/drawing/2014/main" id="{18B84399-71A6-4746-B0BC-ABE8C30E00EF}"/>
            </a:ext>
          </a:extLst>
        </xdr:cNvPr>
        <xdr:cNvSpPr/>
      </xdr:nvSpPr>
      <xdr:spPr>
        <a:xfrm>
          <a:off x="13652500" y="12885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73</xdr:row>
      <xdr:rowOff>144825</xdr:rowOff>
    </xdr:from>
    <xdr:ext cx="599010" cy="259045"/>
    <xdr:sp macro="" textlink="">
      <xdr:nvSpPr>
        <xdr:cNvPr id="652" name="テキスト ボックス 651">
          <a:extLst>
            <a:ext uri="{FF2B5EF4-FFF2-40B4-BE49-F238E27FC236}">
              <a16:creationId xmlns:a16="http://schemas.microsoft.com/office/drawing/2014/main" id="{D2C4CC59-C4D3-450F-B8E5-C77A13335E74}"/>
            </a:ext>
          </a:extLst>
        </xdr:cNvPr>
        <xdr:cNvSpPr txBox="1"/>
      </xdr:nvSpPr>
      <xdr:spPr>
        <a:xfrm>
          <a:off x="13403795" y="12660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100191</xdr:rowOff>
    </xdr:from>
    <xdr:to>
      <xdr:col>67</xdr:col>
      <xdr:colOff>101600</xdr:colOff>
      <xdr:row>76</xdr:row>
      <xdr:rowOff>30341</xdr:rowOff>
    </xdr:to>
    <xdr:sp macro="" textlink="">
      <xdr:nvSpPr>
        <xdr:cNvPr id="653" name="楕円 652">
          <a:extLst>
            <a:ext uri="{FF2B5EF4-FFF2-40B4-BE49-F238E27FC236}">
              <a16:creationId xmlns:a16="http://schemas.microsoft.com/office/drawing/2014/main" id="{1E39C4B4-61FD-47F1-8F8B-A55E5380310A}"/>
            </a:ext>
          </a:extLst>
        </xdr:cNvPr>
        <xdr:cNvSpPr/>
      </xdr:nvSpPr>
      <xdr:spPr>
        <a:xfrm>
          <a:off x="12763500" y="12958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74</xdr:row>
      <xdr:rowOff>46868</xdr:rowOff>
    </xdr:from>
    <xdr:ext cx="599010" cy="259045"/>
    <xdr:sp macro="" textlink="">
      <xdr:nvSpPr>
        <xdr:cNvPr id="654" name="テキスト ボックス 653">
          <a:extLst>
            <a:ext uri="{FF2B5EF4-FFF2-40B4-BE49-F238E27FC236}">
              <a16:creationId xmlns:a16="http://schemas.microsoft.com/office/drawing/2014/main" id="{5CBA3117-2D05-4C0D-B174-E88DB7309CC7}"/>
            </a:ext>
          </a:extLst>
        </xdr:cNvPr>
        <xdr:cNvSpPr txBox="1"/>
      </xdr:nvSpPr>
      <xdr:spPr>
        <a:xfrm>
          <a:off x="12514795" y="12734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a16="http://schemas.microsoft.com/office/drawing/2014/main" id="{490BD3D7-0417-49D8-AB25-37DB07544BBD}"/>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a16="http://schemas.microsoft.com/office/drawing/2014/main" id="{7891AAAD-0919-42BB-B3EB-0171F52305DC}"/>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a16="http://schemas.microsoft.com/office/drawing/2014/main" id="{0CD6F545-4CCE-41AE-950C-B5D476A2DFAD}"/>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a16="http://schemas.microsoft.com/office/drawing/2014/main" id="{5ED7EF63-A0F4-4A8B-AF9E-53AAB67C1629}"/>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a16="http://schemas.microsoft.com/office/drawing/2014/main" id="{2A930B60-D5C2-4711-B4F3-EF13245B864E}"/>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a16="http://schemas.microsoft.com/office/drawing/2014/main" id="{BADD860D-8587-47EE-BBA4-A19001B6B412}"/>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a16="http://schemas.microsoft.com/office/drawing/2014/main" id="{27D1B96B-5BAE-4929-8BD5-8E87781D3BF2}"/>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a16="http://schemas.microsoft.com/office/drawing/2014/main" id="{690AC432-6A65-444C-988A-A30F4C127B6F}"/>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a16="http://schemas.microsoft.com/office/drawing/2014/main" id="{AB79758F-28BC-4A78-BE0A-D4C74FF65C8D}"/>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a16="http://schemas.microsoft.com/office/drawing/2014/main" id="{D45D52FC-54C6-4281-8F57-E0553E0F21C1}"/>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5" name="直線コネクタ 664">
          <a:extLst>
            <a:ext uri="{FF2B5EF4-FFF2-40B4-BE49-F238E27FC236}">
              <a16:creationId xmlns:a16="http://schemas.microsoft.com/office/drawing/2014/main" id="{2717D743-FEE2-47BC-BD1C-09769375DA13}"/>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6" name="テキスト ボックス 665">
          <a:extLst>
            <a:ext uri="{FF2B5EF4-FFF2-40B4-BE49-F238E27FC236}">
              <a16:creationId xmlns:a16="http://schemas.microsoft.com/office/drawing/2014/main" id="{5E71644A-1452-443F-BCAF-C0D5C9F1E901}"/>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7" name="直線コネクタ 666">
          <a:extLst>
            <a:ext uri="{FF2B5EF4-FFF2-40B4-BE49-F238E27FC236}">
              <a16:creationId xmlns:a16="http://schemas.microsoft.com/office/drawing/2014/main" id="{26C5B696-8F40-4E1C-8BA7-249030BA7091}"/>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8" name="テキスト ボックス 667">
          <a:extLst>
            <a:ext uri="{FF2B5EF4-FFF2-40B4-BE49-F238E27FC236}">
              <a16:creationId xmlns:a16="http://schemas.microsoft.com/office/drawing/2014/main" id="{883E88F3-2FFA-4193-99E5-647A73B299F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9" name="直線コネクタ 668">
          <a:extLst>
            <a:ext uri="{FF2B5EF4-FFF2-40B4-BE49-F238E27FC236}">
              <a16:creationId xmlns:a16="http://schemas.microsoft.com/office/drawing/2014/main" id="{51F9BC43-842C-48B4-855D-199F34D77D3F}"/>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0" name="テキスト ボックス 669">
          <a:extLst>
            <a:ext uri="{FF2B5EF4-FFF2-40B4-BE49-F238E27FC236}">
              <a16:creationId xmlns:a16="http://schemas.microsoft.com/office/drawing/2014/main" id="{2D067A89-C902-4D4D-8EEC-6EB6F0297A29}"/>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1" name="直線コネクタ 670">
          <a:extLst>
            <a:ext uri="{FF2B5EF4-FFF2-40B4-BE49-F238E27FC236}">
              <a16:creationId xmlns:a16="http://schemas.microsoft.com/office/drawing/2014/main" id="{8E0DEDE0-4111-4C48-BCD8-F267C702AA18}"/>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2" name="テキスト ボックス 671">
          <a:extLst>
            <a:ext uri="{FF2B5EF4-FFF2-40B4-BE49-F238E27FC236}">
              <a16:creationId xmlns:a16="http://schemas.microsoft.com/office/drawing/2014/main" id="{D5405DE3-6F29-4F2B-9ECE-8AD7156403EA}"/>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52F5E7EB-5447-4AFD-89C9-7E4C62CC9BCE}"/>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4" name="テキスト ボックス 673">
          <a:extLst>
            <a:ext uri="{FF2B5EF4-FFF2-40B4-BE49-F238E27FC236}">
              <a16:creationId xmlns:a16="http://schemas.microsoft.com/office/drawing/2014/main" id="{94F30F51-2FD3-4061-8AB5-60D65EC8E654}"/>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積立金グラフ枠">
          <a:extLst>
            <a:ext uri="{FF2B5EF4-FFF2-40B4-BE49-F238E27FC236}">
              <a16:creationId xmlns:a16="http://schemas.microsoft.com/office/drawing/2014/main" id="{85C5CB2F-5E55-42C6-B063-D6C160015016}"/>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105668</xdr:rowOff>
    </xdr:from>
    <xdr:to>
      <xdr:col>85</xdr:col>
      <xdr:colOff>126364</xdr:colOff>
      <xdr:row>98</xdr:row>
      <xdr:rowOff>138071</xdr:rowOff>
    </xdr:to>
    <xdr:cxnSp macro="">
      <xdr:nvCxnSpPr>
        <xdr:cNvPr id="676" name="直線コネクタ 675">
          <a:extLst>
            <a:ext uri="{FF2B5EF4-FFF2-40B4-BE49-F238E27FC236}">
              <a16:creationId xmlns:a16="http://schemas.microsoft.com/office/drawing/2014/main" id="{2F83DCE2-0F26-4D43-8E56-D801D9841634}"/>
            </a:ext>
          </a:extLst>
        </xdr:cNvPr>
        <xdr:cNvCxnSpPr/>
      </xdr:nvCxnSpPr>
      <xdr:spPr>
        <a:xfrm flipV="1">
          <a:off x="16317595" y="15707618"/>
          <a:ext cx="1269" cy="12325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141898</xdr:rowOff>
    </xdr:from>
    <xdr:ext cx="378565" cy="259045"/>
    <xdr:sp macro="" textlink="">
      <xdr:nvSpPr>
        <xdr:cNvPr id="677" name="積立金最小値テキスト">
          <a:extLst>
            <a:ext uri="{FF2B5EF4-FFF2-40B4-BE49-F238E27FC236}">
              <a16:creationId xmlns:a16="http://schemas.microsoft.com/office/drawing/2014/main" id="{9AED7146-B3DD-4AEF-B25A-F452E58E1B89}"/>
            </a:ext>
          </a:extLst>
        </xdr:cNvPr>
        <xdr:cNvSpPr txBox="1"/>
      </xdr:nvSpPr>
      <xdr:spPr>
        <a:xfrm>
          <a:off x="16370300" y="169439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138071</xdr:rowOff>
    </xdr:from>
    <xdr:to>
      <xdr:col>86</xdr:col>
      <xdr:colOff>25400</xdr:colOff>
      <xdr:row>98</xdr:row>
      <xdr:rowOff>138071</xdr:rowOff>
    </xdr:to>
    <xdr:cxnSp macro="">
      <xdr:nvCxnSpPr>
        <xdr:cNvPr id="678" name="直線コネクタ 677">
          <a:extLst>
            <a:ext uri="{FF2B5EF4-FFF2-40B4-BE49-F238E27FC236}">
              <a16:creationId xmlns:a16="http://schemas.microsoft.com/office/drawing/2014/main" id="{908E94D2-0198-4C0F-B520-93B3171EE4EA}"/>
            </a:ext>
          </a:extLst>
        </xdr:cNvPr>
        <xdr:cNvCxnSpPr/>
      </xdr:nvCxnSpPr>
      <xdr:spPr>
        <a:xfrm>
          <a:off x="16230600" y="169401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52345</xdr:rowOff>
    </xdr:from>
    <xdr:ext cx="599010" cy="259045"/>
    <xdr:sp macro="" textlink="">
      <xdr:nvSpPr>
        <xdr:cNvPr id="679" name="積立金最大値テキスト">
          <a:extLst>
            <a:ext uri="{FF2B5EF4-FFF2-40B4-BE49-F238E27FC236}">
              <a16:creationId xmlns:a16="http://schemas.microsoft.com/office/drawing/2014/main" id="{80BA2489-2EE8-41D0-9269-95BB0508602C}"/>
            </a:ext>
          </a:extLst>
        </xdr:cNvPr>
        <xdr:cNvSpPr txBox="1"/>
      </xdr:nvSpPr>
      <xdr:spPr>
        <a:xfrm>
          <a:off x="16370300" y="15482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539,887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105668</xdr:rowOff>
    </xdr:from>
    <xdr:to>
      <xdr:col>86</xdr:col>
      <xdr:colOff>25400</xdr:colOff>
      <xdr:row>91</xdr:row>
      <xdr:rowOff>105668</xdr:rowOff>
    </xdr:to>
    <xdr:cxnSp macro="">
      <xdr:nvCxnSpPr>
        <xdr:cNvPr id="680" name="直線コネクタ 679">
          <a:extLst>
            <a:ext uri="{FF2B5EF4-FFF2-40B4-BE49-F238E27FC236}">
              <a16:creationId xmlns:a16="http://schemas.microsoft.com/office/drawing/2014/main" id="{9DB857F7-00FF-4283-9B26-98F077F9DBE3}"/>
            </a:ext>
          </a:extLst>
        </xdr:cNvPr>
        <xdr:cNvCxnSpPr/>
      </xdr:nvCxnSpPr>
      <xdr:spPr>
        <a:xfrm>
          <a:off x="16230600" y="15707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115807</xdr:rowOff>
    </xdr:from>
    <xdr:to>
      <xdr:col>85</xdr:col>
      <xdr:colOff>127000</xdr:colOff>
      <xdr:row>98</xdr:row>
      <xdr:rowOff>6513</xdr:rowOff>
    </xdr:to>
    <xdr:cxnSp macro="">
      <xdr:nvCxnSpPr>
        <xdr:cNvPr id="681" name="直線コネクタ 680">
          <a:extLst>
            <a:ext uri="{FF2B5EF4-FFF2-40B4-BE49-F238E27FC236}">
              <a16:creationId xmlns:a16="http://schemas.microsoft.com/office/drawing/2014/main" id="{71DC417B-9766-4E77-AA04-5E72AD2C07EB}"/>
            </a:ext>
          </a:extLst>
        </xdr:cNvPr>
        <xdr:cNvCxnSpPr/>
      </xdr:nvCxnSpPr>
      <xdr:spPr>
        <a:xfrm flipV="1">
          <a:off x="15481300" y="16746457"/>
          <a:ext cx="838200" cy="62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4404</xdr:rowOff>
    </xdr:from>
    <xdr:ext cx="599010" cy="259045"/>
    <xdr:sp macro="" textlink="">
      <xdr:nvSpPr>
        <xdr:cNvPr id="682" name="積立金平均値テキスト">
          <a:extLst>
            <a:ext uri="{FF2B5EF4-FFF2-40B4-BE49-F238E27FC236}">
              <a16:creationId xmlns:a16="http://schemas.microsoft.com/office/drawing/2014/main" id="{61492437-82AD-472F-A4F3-7AB181C17E90}"/>
            </a:ext>
          </a:extLst>
        </xdr:cNvPr>
        <xdr:cNvSpPr txBox="1"/>
      </xdr:nvSpPr>
      <xdr:spPr>
        <a:xfrm>
          <a:off x="16370300" y="1646360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121,970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152977</xdr:rowOff>
    </xdr:from>
    <xdr:to>
      <xdr:col>85</xdr:col>
      <xdr:colOff>177800</xdr:colOff>
      <xdr:row>97</xdr:row>
      <xdr:rowOff>83127</xdr:rowOff>
    </xdr:to>
    <xdr:sp macro="" textlink="">
      <xdr:nvSpPr>
        <xdr:cNvPr id="683" name="フローチャート: 判断 682">
          <a:extLst>
            <a:ext uri="{FF2B5EF4-FFF2-40B4-BE49-F238E27FC236}">
              <a16:creationId xmlns:a16="http://schemas.microsoft.com/office/drawing/2014/main" id="{49CD6CEA-67A8-4977-8F44-013D66BC2734}"/>
            </a:ext>
          </a:extLst>
        </xdr:cNvPr>
        <xdr:cNvSpPr/>
      </xdr:nvSpPr>
      <xdr:spPr>
        <a:xfrm>
          <a:off x="16268700" y="166121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48778</xdr:rowOff>
    </xdr:from>
    <xdr:to>
      <xdr:col>81</xdr:col>
      <xdr:colOff>50800</xdr:colOff>
      <xdr:row>98</xdr:row>
      <xdr:rowOff>6513</xdr:rowOff>
    </xdr:to>
    <xdr:cxnSp macro="">
      <xdr:nvCxnSpPr>
        <xdr:cNvPr id="684" name="直線コネクタ 683">
          <a:extLst>
            <a:ext uri="{FF2B5EF4-FFF2-40B4-BE49-F238E27FC236}">
              <a16:creationId xmlns:a16="http://schemas.microsoft.com/office/drawing/2014/main" id="{12AF0A21-1784-4812-B022-0D7121C908A5}"/>
            </a:ext>
          </a:extLst>
        </xdr:cNvPr>
        <xdr:cNvCxnSpPr/>
      </xdr:nvCxnSpPr>
      <xdr:spPr>
        <a:xfrm>
          <a:off x="14592300" y="16507978"/>
          <a:ext cx="889000" cy="300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20386</xdr:rowOff>
    </xdr:from>
    <xdr:to>
      <xdr:col>81</xdr:col>
      <xdr:colOff>101600</xdr:colOff>
      <xdr:row>96</xdr:row>
      <xdr:rowOff>121986</xdr:rowOff>
    </xdr:to>
    <xdr:sp macro="" textlink="">
      <xdr:nvSpPr>
        <xdr:cNvPr id="685" name="フローチャート: 判断 684">
          <a:extLst>
            <a:ext uri="{FF2B5EF4-FFF2-40B4-BE49-F238E27FC236}">
              <a16:creationId xmlns:a16="http://schemas.microsoft.com/office/drawing/2014/main" id="{C4A74733-E49E-4A82-AC56-7121EE60FCF9}"/>
            </a:ext>
          </a:extLst>
        </xdr:cNvPr>
        <xdr:cNvSpPr/>
      </xdr:nvSpPr>
      <xdr:spPr>
        <a:xfrm>
          <a:off x="15430500" y="16479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94</xdr:row>
      <xdr:rowOff>138513</xdr:rowOff>
    </xdr:from>
    <xdr:ext cx="599010" cy="259045"/>
    <xdr:sp macro="" textlink="">
      <xdr:nvSpPr>
        <xdr:cNvPr id="686" name="テキスト ボックス 685">
          <a:extLst>
            <a:ext uri="{FF2B5EF4-FFF2-40B4-BE49-F238E27FC236}">
              <a16:creationId xmlns:a16="http://schemas.microsoft.com/office/drawing/2014/main" id="{5DDF880B-1854-4AC8-8396-8279EDB3BDB4}"/>
            </a:ext>
          </a:extLst>
        </xdr:cNvPr>
        <xdr:cNvSpPr txBox="1"/>
      </xdr:nvSpPr>
      <xdr:spPr>
        <a:xfrm>
          <a:off x="15181795" y="16254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48778</xdr:rowOff>
    </xdr:from>
    <xdr:to>
      <xdr:col>76</xdr:col>
      <xdr:colOff>114300</xdr:colOff>
      <xdr:row>97</xdr:row>
      <xdr:rowOff>98433</xdr:rowOff>
    </xdr:to>
    <xdr:cxnSp macro="">
      <xdr:nvCxnSpPr>
        <xdr:cNvPr id="687" name="直線コネクタ 686">
          <a:extLst>
            <a:ext uri="{FF2B5EF4-FFF2-40B4-BE49-F238E27FC236}">
              <a16:creationId xmlns:a16="http://schemas.microsoft.com/office/drawing/2014/main" id="{8E570CE2-F365-46F0-BD05-9DB36B5CEEBE}"/>
            </a:ext>
          </a:extLst>
        </xdr:cNvPr>
        <xdr:cNvCxnSpPr/>
      </xdr:nvCxnSpPr>
      <xdr:spPr>
        <a:xfrm flipV="1">
          <a:off x="13703300" y="16507978"/>
          <a:ext cx="889000" cy="221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123588</xdr:rowOff>
    </xdr:from>
    <xdr:to>
      <xdr:col>76</xdr:col>
      <xdr:colOff>165100</xdr:colOff>
      <xdr:row>96</xdr:row>
      <xdr:rowOff>53738</xdr:rowOff>
    </xdr:to>
    <xdr:sp macro="" textlink="">
      <xdr:nvSpPr>
        <xdr:cNvPr id="688" name="フローチャート: 判断 687">
          <a:extLst>
            <a:ext uri="{FF2B5EF4-FFF2-40B4-BE49-F238E27FC236}">
              <a16:creationId xmlns:a16="http://schemas.microsoft.com/office/drawing/2014/main" id="{EB3EEC67-3318-4941-AE80-382F048FD7CD}"/>
            </a:ext>
          </a:extLst>
        </xdr:cNvPr>
        <xdr:cNvSpPr/>
      </xdr:nvSpPr>
      <xdr:spPr>
        <a:xfrm>
          <a:off x="14541500" y="16411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94</xdr:row>
      <xdr:rowOff>70265</xdr:rowOff>
    </xdr:from>
    <xdr:ext cx="599010" cy="259045"/>
    <xdr:sp macro="" textlink="">
      <xdr:nvSpPr>
        <xdr:cNvPr id="689" name="テキスト ボックス 688">
          <a:extLst>
            <a:ext uri="{FF2B5EF4-FFF2-40B4-BE49-F238E27FC236}">
              <a16:creationId xmlns:a16="http://schemas.microsoft.com/office/drawing/2014/main" id="{09EFD588-A539-4B99-BC80-B51276E8C883}"/>
            </a:ext>
          </a:extLst>
        </xdr:cNvPr>
        <xdr:cNvSpPr txBox="1"/>
      </xdr:nvSpPr>
      <xdr:spPr>
        <a:xfrm>
          <a:off x="14292795" y="16186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209,826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98433</xdr:rowOff>
    </xdr:from>
    <xdr:to>
      <xdr:col>71</xdr:col>
      <xdr:colOff>177800</xdr:colOff>
      <xdr:row>97</xdr:row>
      <xdr:rowOff>105773</xdr:rowOff>
    </xdr:to>
    <xdr:cxnSp macro="">
      <xdr:nvCxnSpPr>
        <xdr:cNvPr id="690" name="直線コネクタ 689">
          <a:extLst>
            <a:ext uri="{FF2B5EF4-FFF2-40B4-BE49-F238E27FC236}">
              <a16:creationId xmlns:a16="http://schemas.microsoft.com/office/drawing/2014/main" id="{4FAE5443-1CAB-45D3-80CF-86322941CB57}"/>
            </a:ext>
          </a:extLst>
        </xdr:cNvPr>
        <xdr:cNvCxnSpPr/>
      </xdr:nvCxnSpPr>
      <xdr:spPr>
        <a:xfrm flipV="1">
          <a:off x="12814300" y="16729083"/>
          <a:ext cx="889000" cy="7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76411</xdr:rowOff>
    </xdr:from>
    <xdr:to>
      <xdr:col>72</xdr:col>
      <xdr:colOff>38100</xdr:colOff>
      <xdr:row>98</xdr:row>
      <xdr:rowOff>6561</xdr:rowOff>
    </xdr:to>
    <xdr:sp macro="" textlink="">
      <xdr:nvSpPr>
        <xdr:cNvPr id="691" name="フローチャート: 判断 690">
          <a:extLst>
            <a:ext uri="{FF2B5EF4-FFF2-40B4-BE49-F238E27FC236}">
              <a16:creationId xmlns:a16="http://schemas.microsoft.com/office/drawing/2014/main" id="{6AB67A87-FDF7-4A16-9C08-34EE20F8BE7A}"/>
            </a:ext>
          </a:extLst>
        </xdr:cNvPr>
        <xdr:cNvSpPr/>
      </xdr:nvSpPr>
      <xdr:spPr>
        <a:xfrm>
          <a:off x="13652500" y="16707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169138</xdr:rowOff>
    </xdr:from>
    <xdr:ext cx="534377" cy="259045"/>
    <xdr:sp macro="" textlink="">
      <xdr:nvSpPr>
        <xdr:cNvPr id="692" name="テキスト ボックス 691">
          <a:extLst>
            <a:ext uri="{FF2B5EF4-FFF2-40B4-BE49-F238E27FC236}">
              <a16:creationId xmlns:a16="http://schemas.microsoft.com/office/drawing/2014/main" id="{61BE102C-BE11-4C0F-B755-9E530009B418}"/>
            </a:ext>
          </a:extLst>
        </xdr:cNvPr>
        <xdr:cNvSpPr txBox="1"/>
      </xdr:nvSpPr>
      <xdr:spPr>
        <a:xfrm>
          <a:off x="13436111" y="16799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106069</xdr:rowOff>
    </xdr:from>
    <xdr:to>
      <xdr:col>67</xdr:col>
      <xdr:colOff>101600</xdr:colOff>
      <xdr:row>98</xdr:row>
      <xdr:rowOff>36219</xdr:rowOff>
    </xdr:to>
    <xdr:sp macro="" textlink="">
      <xdr:nvSpPr>
        <xdr:cNvPr id="693" name="フローチャート: 判断 692">
          <a:extLst>
            <a:ext uri="{FF2B5EF4-FFF2-40B4-BE49-F238E27FC236}">
              <a16:creationId xmlns:a16="http://schemas.microsoft.com/office/drawing/2014/main" id="{CEAA59D5-F57E-420C-91E8-2B1E436295F9}"/>
            </a:ext>
          </a:extLst>
        </xdr:cNvPr>
        <xdr:cNvSpPr/>
      </xdr:nvSpPr>
      <xdr:spPr>
        <a:xfrm>
          <a:off x="12763500" y="16736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27346</xdr:rowOff>
    </xdr:from>
    <xdr:ext cx="534377" cy="259045"/>
    <xdr:sp macro="" textlink="">
      <xdr:nvSpPr>
        <xdr:cNvPr id="694" name="テキスト ボックス 693">
          <a:extLst>
            <a:ext uri="{FF2B5EF4-FFF2-40B4-BE49-F238E27FC236}">
              <a16:creationId xmlns:a16="http://schemas.microsoft.com/office/drawing/2014/main" id="{7386AF37-45A3-4815-8360-42537751F611}"/>
            </a:ext>
          </a:extLst>
        </xdr:cNvPr>
        <xdr:cNvSpPr txBox="1"/>
      </xdr:nvSpPr>
      <xdr:spPr>
        <a:xfrm>
          <a:off x="12547111" y="16829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B3EB0051-AF38-4E78-9BB7-C47DF0C37084}"/>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53B6EDCE-6948-4925-9D54-97B3006E7F79}"/>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4933CF81-081F-472F-AF32-C515072DD19C}"/>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F3F9D4CC-98A5-4ABF-9B07-3ECFFA59B01B}"/>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2021C943-4FB4-4F4B-A081-8288250A39EC}"/>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65007</xdr:rowOff>
    </xdr:from>
    <xdr:to>
      <xdr:col>85</xdr:col>
      <xdr:colOff>177800</xdr:colOff>
      <xdr:row>97</xdr:row>
      <xdr:rowOff>166607</xdr:rowOff>
    </xdr:to>
    <xdr:sp macro="" textlink="">
      <xdr:nvSpPr>
        <xdr:cNvPr id="700" name="楕円 699">
          <a:extLst>
            <a:ext uri="{FF2B5EF4-FFF2-40B4-BE49-F238E27FC236}">
              <a16:creationId xmlns:a16="http://schemas.microsoft.com/office/drawing/2014/main" id="{37C478B7-253B-4CB4-8EEA-8C60BF76F3D6}"/>
            </a:ext>
          </a:extLst>
        </xdr:cNvPr>
        <xdr:cNvSpPr/>
      </xdr:nvSpPr>
      <xdr:spPr>
        <a:xfrm>
          <a:off x="16268700" y="16695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43434</xdr:rowOff>
    </xdr:from>
    <xdr:ext cx="534377" cy="259045"/>
    <xdr:sp macro="" textlink="">
      <xdr:nvSpPr>
        <xdr:cNvPr id="701" name="積立金該当値テキスト">
          <a:extLst>
            <a:ext uri="{FF2B5EF4-FFF2-40B4-BE49-F238E27FC236}">
              <a16:creationId xmlns:a16="http://schemas.microsoft.com/office/drawing/2014/main" id="{04BAC8A6-F67A-43A9-9426-9DD6BD40B58E}"/>
            </a:ext>
          </a:extLst>
        </xdr:cNvPr>
        <xdr:cNvSpPr txBox="1"/>
      </xdr:nvSpPr>
      <xdr:spPr>
        <a:xfrm>
          <a:off x="16370300" y="16674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127163</xdr:rowOff>
    </xdr:from>
    <xdr:to>
      <xdr:col>81</xdr:col>
      <xdr:colOff>101600</xdr:colOff>
      <xdr:row>98</xdr:row>
      <xdr:rowOff>57313</xdr:rowOff>
    </xdr:to>
    <xdr:sp macro="" textlink="">
      <xdr:nvSpPr>
        <xdr:cNvPr id="702" name="楕円 701">
          <a:extLst>
            <a:ext uri="{FF2B5EF4-FFF2-40B4-BE49-F238E27FC236}">
              <a16:creationId xmlns:a16="http://schemas.microsoft.com/office/drawing/2014/main" id="{DA125D2C-FB4D-4C4F-9718-B76747A1AD55}"/>
            </a:ext>
          </a:extLst>
        </xdr:cNvPr>
        <xdr:cNvSpPr/>
      </xdr:nvSpPr>
      <xdr:spPr>
        <a:xfrm>
          <a:off x="15430500" y="16757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48440</xdr:rowOff>
    </xdr:from>
    <xdr:ext cx="534377" cy="259045"/>
    <xdr:sp macro="" textlink="">
      <xdr:nvSpPr>
        <xdr:cNvPr id="703" name="テキスト ボックス 702">
          <a:extLst>
            <a:ext uri="{FF2B5EF4-FFF2-40B4-BE49-F238E27FC236}">
              <a16:creationId xmlns:a16="http://schemas.microsoft.com/office/drawing/2014/main" id="{DF2F64BF-FDCC-4823-B80A-0E6FEF8039C1}"/>
            </a:ext>
          </a:extLst>
        </xdr:cNvPr>
        <xdr:cNvSpPr txBox="1"/>
      </xdr:nvSpPr>
      <xdr:spPr>
        <a:xfrm>
          <a:off x="15214111" y="16850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169428</xdr:rowOff>
    </xdr:from>
    <xdr:to>
      <xdr:col>76</xdr:col>
      <xdr:colOff>165100</xdr:colOff>
      <xdr:row>96</xdr:row>
      <xdr:rowOff>99578</xdr:rowOff>
    </xdr:to>
    <xdr:sp macro="" textlink="">
      <xdr:nvSpPr>
        <xdr:cNvPr id="704" name="楕円 703">
          <a:extLst>
            <a:ext uri="{FF2B5EF4-FFF2-40B4-BE49-F238E27FC236}">
              <a16:creationId xmlns:a16="http://schemas.microsoft.com/office/drawing/2014/main" id="{C1F58C26-CD65-493D-80C1-CF8FCF65D176}"/>
            </a:ext>
          </a:extLst>
        </xdr:cNvPr>
        <xdr:cNvSpPr/>
      </xdr:nvSpPr>
      <xdr:spPr>
        <a:xfrm>
          <a:off x="14541500" y="16457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90705</xdr:rowOff>
    </xdr:from>
    <xdr:ext cx="599010" cy="259045"/>
    <xdr:sp macro="" textlink="">
      <xdr:nvSpPr>
        <xdr:cNvPr id="705" name="テキスト ボックス 704">
          <a:extLst>
            <a:ext uri="{FF2B5EF4-FFF2-40B4-BE49-F238E27FC236}">
              <a16:creationId xmlns:a16="http://schemas.microsoft.com/office/drawing/2014/main" id="{A432BC15-FC57-4D7D-9FB1-B857533E49B0}"/>
            </a:ext>
          </a:extLst>
        </xdr:cNvPr>
        <xdr:cNvSpPr txBox="1"/>
      </xdr:nvSpPr>
      <xdr:spPr>
        <a:xfrm>
          <a:off x="14292795" y="16549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47633</xdr:rowOff>
    </xdr:from>
    <xdr:to>
      <xdr:col>72</xdr:col>
      <xdr:colOff>38100</xdr:colOff>
      <xdr:row>97</xdr:row>
      <xdr:rowOff>149233</xdr:rowOff>
    </xdr:to>
    <xdr:sp macro="" textlink="">
      <xdr:nvSpPr>
        <xdr:cNvPr id="706" name="楕円 705">
          <a:extLst>
            <a:ext uri="{FF2B5EF4-FFF2-40B4-BE49-F238E27FC236}">
              <a16:creationId xmlns:a16="http://schemas.microsoft.com/office/drawing/2014/main" id="{13AE9C9C-2493-491C-B9C6-8C6C276BA5A6}"/>
            </a:ext>
          </a:extLst>
        </xdr:cNvPr>
        <xdr:cNvSpPr/>
      </xdr:nvSpPr>
      <xdr:spPr>
        <a:xfrm>
          <a:off x="13652500" y="16678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165760</xdr:rowOff>
    </xdr:from>
    <xdr:ext cx="534377" cy="259045"/>
    <xdr:sp macro="" textlink="">
      <xdr:nvSpPr>
        <xdr:cNvPr id="707" name="テキスト ボックス 706">
          <a:extLst>
            <a:ext uri="{FF2B5EF4-FFF2-40B4-BE49-F238E27FC236}">
              <a16:creationId xmlns:a16="http://schemas.microsoft.com/office/drawing/2014/main" id="{26C3964D-47F3-4BE6-B837-CF530B568C94}"/>
            </a:ext>
          </a:extLst>
        </xdr:cNvPr>
        <xdr:cNvSpPr txBox="1"/>
      </xdr:nvSpPr>
      <xdr:spPr>
        <a:xfrm>
          <a:off x="13436111" y="16453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54973</xdr:rowOff>
    </xdr:from>
    <xdr:to>
      <xdr:col>67</xdr:col>
      <xdr:colOff>101600</xdr:colOff>
      <xdr:row>97</xdr:row>
      <xdr:rowOff>156573</xdr:rowOff>
    </xdr:to>
    <xdr:sp macro="" textlink="">
      <xdr:nvSpPr>
        <xdr:cNvPr id="708" name="楕円 707">
          <a:extLst>
            <a:ext uri="{FF2B5EF4-FFF2-40B4-BE49-F238E27FC236}">
              <a16:creationId xmlns:a16="http://schemas.microsoft.com/office/drawing/2014/main" id="{7284D7D4-3AE9-4936-8F82-23682E342B85}"/>
            </a:ext>
          </a:extLst>
        </xdr:cNvPr>
        <xdr:cNvSpPr/>
      </xdr:nvSpPr>
      <xdr:spPr>
        <a:xfrm>
          <a:off x="12763500" y="16685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1650</xdr:rowOff>
    </xdr:from>
    <xdr:ext cx="534377" cy="259045"/>
    <xdr:sp macro="" textlink="">
      <xdr:nvSpPr>
        <xdr:cNvPr id="709" name="テキスト ボックス 708">
          <a:extLst>
            <a:ext uri="{FF2B5EF4-FFF2-40B4-BE49-F238E27FC236}">
              <a16:creationId xmlns:a16="http://schemas.microsoft.com/office/drawing/2014/main" id="{07A6F0F3-A449-4D49-9800-F1C9A04296BD}"/>
            </a:ext>
          </a:extLst>
        </xdr:cNvPr>
        <xdr:cNvSpPr txBox="1"/>
      </xdr:nvSpPr>
      <xdr:spPr>
        <a:xfrm>
          <a:off x="12547111" y="16460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id="{7FD692BF-3324-45BE-885A-F1EB2499D09E}"/>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id="{48605A3F-1525-4F62-AEB7-9F8AF37AA671}"/>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id="{B4DFD8A8-9CD2-4D05-83BB-4250E0E39F93}"/>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id="{A9F03949-54A3-4149-8029-A9AF58507DE9}"/>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id="{534A0C34-610C-472D-89F1-4EEBFF7DE5FD}"/>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id="{1DD51F43-410B-439D-A105-1BF2C0A116EE}"/>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id="{974EFBDB-8FAF-4AA7-883C-B30C482C8ACF}"/>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id="{2C8D4E3B-41E3-48BD-B79F-F9C2B47E054D}"/>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id="{4DDBC22F-24AF-483B-A3D8-9C2221BAAD9A}"/>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709FC029-12B9-40EF-A3AC-6971FD7C3AD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0" name="直線コネクタ 719">
          <a:extLst>
            <a:ext uri="{FF2B5EF4-FFF2-40B4-BE49-F238E27FC236}">
              <a16:creationId xmlns:a16="http://schemas.microsoft.com/office/drawing/2014/main" id="{F7289377-0AC9-4750-A7AA-FB6ECAAC0206}"/>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1" name="テキスト ボックス 720">
          <a:extLst>
            <a:ext uri="{FF2B5EF4-FFF2-40B4-BE49-F238E27FC236}">
              <a16:creationId xmlns:a16="http://schemas.microsoft.com/office/drawing/2014/main" id="{1FE6ECF4-2313-41AB-AC1D-52E4AEE31D66}"/>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2" name="直線コネクタ 721">
          <a:extLst>
            <a:ext uri="{FF2B5EF4-FFF2-40B4-BE49-F238E27FC236}">
              <a16:creationId xmlns:a16="http://schemas.microsoft.com/office/drawing/2014/main" id="{D522832E-C7FE-4744-9871-BB86DB91B76C}"/>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3" name="テキスト ボックス 722">
          <a:extLst>
            <a:ext uri="{FF2B5EF4-FFF2-40B4-BE49-F238E27FC236}">
              <a16:creationId xmlns:a16="http://schemas.microsoft.com/office/drawing/2014/main" id="{A360CCBB-1F4F-45F2-8108-B1D528CA0FD8}"/>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4" name="直線コネクタ 723">
          <a:extLst>
            <a:ext uri="{FF2B5EF4-FFF2-40B4-BE49-F238E27FC236}">
              <a16:creationId xmlns:a16="http://schemas.microsoft.com/office/drawing/2014/main" id="{B9C6AA8F-FC19-4F87-8F98-77C1B4EBE53E}"/>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5" name="テキスト ボックス 724">
          <a:extLst>
            <a:ext uri="{FF2B5EF4-FFF2-40B4-BE49-F238E27FC236}">
              <a16:creationId xmlns:a16="http://schemas.microsoft.com/office/drawing/2014/main" id="{A2B4B979-4D98-4FE7-BC1F-9D63140AE3C8}"/>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6" name="直線コネクタ 725">
          <a:extLst>
            <a:ext uri="{FF2B5EF4-FFF2-40B4-BE49-F238E27FC236}">
              <a16:creationId xmlns:a16="http://schemas.microsoft.com/office/drawing/2014/main" id="{4983ED0F-F2C5-4058-A2EE-AD006B4E6C26}"/>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7" name="テキスト ボックス 726">
          <a:extLst>
            <a:ext uri="{FF2B5EF4-FFF2-40B4-BE49-F238E27FC236}">
              <a16:creationId xmlns:a16="http://schemas.microsoft.com/office/drawing/2014/main" id="{BCDD75F2-63F4-4C28-8775-47E1A34B0D97}"/>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a16="http://schemas.microsoft.com/office/drawing/2014/main" id="{A832194A-88DE-49EA-97A5-468BDDCC4B02}"/>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9" name="テキスト ボックス 728">
          <a:extLst>
            <a:ext uri="{FF2B5EF4-FFF2-40B4-BE49-F238E27FC236}">
              <a16:creationId xmlns:a16="http://schemas.microsoft.com/office/drawing/2014/main" id="{1B4C7582-20EE-412F-A370-8703619C7B5B}"/>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投資及び出資金グラフ枠">
          <a:extLst>
            <a:ext uri="{FF2B5EF4-FFF2-40B4-BE49-F238E27FC236}">
              <a16:creationId xmlns:a16="http://schemas.microsoft.com/office/drawing/2014/main" id="{5B90D277-9B70-439B-85FD-DD654E7A7D63}"/>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165074</xdr:rowOff>
    </xdr:from>
    <xdr:to>
      <xdr:col>116</xdr:col>
      <xdr:colOff>62864</xdr:colOff>
      <xdr:row>38</xdr:row>
      <xdr:rowOff>139700</xdr:rowOff>
    </xdr:to>
    <xdr:cxnSp macro="">
      <xdr:nvCxnSpPr>
        <xdr:cNvPr id="731" name="直線コネクタ 730">
          <a:extLst>
            <a:ext uri="{FF2B5EF4-FFF2-40B4-BE49-F238E27FC236}">
              <a16:creationId xmlns:a16="http://schemas.microsoft.com/office/drawing/2014/main" id="{ED7CC6D9-573E-4087-9977-D4BD49EA0655}"/>
            </a:ext>
          </a:extLst>
        </xdr:cNvPr>
        <xdr:cNvCxnSpPr/>
      </xdr:nvCxnSpPr>
      <xdr:spPr>
        <a:xfrm flipV="1">
          <a:off x="22159595" y="5480024"/>
          <a:ext cx="1269" cy="11747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2" name="投資及び出資金最小値テキスト">
          <a:extLst>
            <a:ext uri="{FF2B5EF4-FFF2-40B4-BE49-F238E27FC236}">
              <a16:creationId xmlns:a16="http://schemas.microsoft.com/office/drawing/2014/main" id="{258BD7C4-3CB5-4A0C-89AF-73FB58B24AC4}"/>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3" name="直線コネクタ 732">
          <a:extLst>
            <a:ext uri="{FF2B5EF4-FFF2-40B4-BE49-F238E27FC236}">
              <a16:creationId xmlns:a16="http://schemas.microsoft.com/office/drawing/2014/main" id="{AC52DFAB-7DA4-4ACA-8728-F055B89C533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111751</xdr:rowOff>
    </xdr:from>
    <xdr:ext cx="534377" cy="259045"/>
    <xdr:sp macro="" textlink="">
      <xdr:nvSpPr>
        <xdr:cNvPr id="734" name="投資及び出資金最大値テキスト">
          <a:extLst>
            <a:ext uri="{FF2B5EF4-FFF2-40B4-BE49-F238E27FC236}">
              <a16:creationId xmlns:a16="http://schemas.microsoft.com/office/drawing/2014/main" id="{3F004ECE-FAAE-4D71-B4E9-C98C397B913A}"/>
            </a:ext>
          </a:extLst>
        </xdr:cNvPr>
        <xdr:cNvSpPr txBox="1"/>
      </xdr:nvSpPr>
      <xdr:spPr>
        <a:xfrm>
          <a:off x="22212300" y="5255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165074</xdr:rowOff>
    </xdr:from>
    <xdr:to>
      <xdr:col>116</xdr:col>
      <xdr:colOff>152400</xdr:colOff>
      <xdr:row>31</xdr:row>
      <xdr:rowOff>165074</xdr:rowOff>
    </xdr:to>
    <xdr:cxnSp macro="">
      <xdr:nvCxnSpPr>
        <xdr:cNvPr id="735" name="直線コネクタ 734">
          <a:extLst>
            <a:ext uri="{FF2B5EF4-FFF2-40B4-BE49-F238E27FC236}">
              <a16:creationId xmlns:a16="http://schemas.microsoft.com/office/drawing/2014/main" id="{1BFD8890-DB01-44A8-AC3A-F0F19FC819CF}"/>
            </a:ext>
          </a:extLst>
        </xdr:cNvPr>
        <xdr:cNvCxnSpPr/>
      </xdr:nvCxnSpPr>
      <xdr:spPr>
        <a:xfrm>
          <a:off x="22072600" y="5480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35</xdr:row>
      <xdr:rowOff>95214</xdr:rowOff>
    </xdr:from>
    <xdr:to>
      <xdr:col>116</xdr:col>
      <xdr:colOff>63500</xdr:colOff>
      <xdr:row>36</xdr:row>
      <xdr:rowOff>4872</xdr:rowOff>
    </xdr:to>
    <xdr:cxnSp macro="">
      <xdr:nvCxnSpPr>
        <xdr:cNvPr id="736" name="直線コネクタ 735">
          <a:extLst>
            <a:ext uri="{FF2B5EF4-FFF2-40B4-BE49-F238E27FC236}">
              <a16:creationId xmlns:a16="http://schemas.microsoft.com/office/drawing/2014/main" id="{CDAA16C9-7054-4D15-9613-CFDD623D9CA3}"/>
            </a:ext>
          </a:extLst>
        </xdr:cNvPr>
        <xdr:cNvCxnSpPr/>
      </xdr:nvCxnSpPr>
      <xdr:spPr>
        <a:xfrm flipV="1">
          <a:off x="21323300" y="6095964"/>
          <a:ext cx="838200" cy="81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5011</xdr:rowOff>
    </xdr:from>
    <xdr:ext cx="469744" cy="259045"/>
    <xdr:sp macro="" textlink="">
      <xdr:nvSpPr>
        <xdr:cNvPr id="737" name="投資及び出資金平均値テキスト">
          <a:extLst>
            <a:ext uri="{FF2B5EF4-FFF2-40B4-BE49-F238E27FC236}">
              <a16:creationId xmlns:a16="http://schemas.microsoft.com/office/drawing/2014/main" id="{88A1A26B-B8D6-4A47-9D62-B6154C54E62C}"/>
            </a:ext>
          </a:extLst>
        </xdr:cNvPr>
        <xdr:cNvSpPr txBox="1"/>
      </xdr:nvSpPr>
      <xdr:spPr>
        <a:xfrm>
          <a:off x="22212300" y="65201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26584</xdr:rowOff>
    </xdr:from>
    <xdr:to>
      <xdr:col>116</xdr:col>
      <xdr:colOff>114300</xdr:colOff>
      <xdr:row>38</xdr:row>
      <xdr:rowOff>128184</xdr:rowOff>
    </xdr:to>
    <xdr:sp macro="" textlink="">
      <xdr:nvSpPr>
        <xdr:cNvPr id="738" name="フローチャート: 判断 737">
          <a:extLst>
            <a:ext uri="{FF2B5EF4-FFF2-40B4-BE49-F238E27FC236}">
              <a16:creationId xmlns:a16="http://schemas.microsoft.com/office/drawing/2014/main" id="{D649F70A-4C28-428F-9276-0B8FAE04B050}"/>
            </a:ext>
          </a:extLst>
        </xdr:cNvPr>
        <xdr:cNvSpPr/>
      </xdr:nvSpPr>
      <xdr:spPr>
        <a:xfrm>
          <a:off x="22110700" y="6541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4872</xdr:rowOff>
    </xdr:from>
    <xdr:to>
      <xdr:col>111</xdr:col>
      <xdr:colOff>177800</xdr:colOff>
      <xdr:row>36</xdr:row>
      <xdr:rowOff>33813</xdr:rowOff>
    </xdr:to>
    <xdr:cxnSp macro="">
      <xdr:nvCxnSpPr>
        <xdr:cNvPr id="739" name="直線コネクタ 738">
          <a:extLst>
            <a:ext uri="{FF2B5EF4-FFF2-40B4-BE49-F238E27FC236}">
              <a16:creationId xmlns:a16="http://schemas.microsoft.com/office/drawing/2014/main" id="{6EE4C224-28DB-4DE5-A4E3-798833825D8E}"/>
            </a:ext>
          </a:extLst>
        </xdr:cNvPr>
        <xdr:cNvCxnSpPr/>
      </xdr:nvCxnSpPr>
      <xdr:spPr>
        <a:xfrm flipV="1">
          <a:off x="20434300" y="6177072"/>
          <a:ext cx="889000" cy="28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49947</xdr:rowOff>
    </xdr:from>
    <xdr:to>
      <xdr:col>112</xdr:col>
      <xdr:colOff>38100</xdr:colOff>
      <xdr:row>38</xdr:row>
      <xdr:rowOff>151547</xdr:rowOff>
    </xdr:to>
    <xdr:sp macro="" textlink="">
      <xdr:nvSpPr>
        <xdr:cNvPr id="740" name="フローチャート: 判断 739">
          <a:extLst>
            <a:ext uri="{FF2B5EF4-FFF2-40B4-BE49-F238E27FC236}">
              <a16:creationId xmlns:a16="http://schemas.microsoft.com/office/drawing/2014/main" id="{23871CBE-E5A8-4221-A60B-0B3128B3942D}"/>
            </a:ext>
          </a:extLst>
        </xdr:cNvPr>
        <xdr:cNvSpPr/>
      </xdr:nvSpPr>
      <xdr:spPr>
        <a:xfrm>
          <a:off x="21272500" y="6565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38</xdr:row>
      <xdr:rowOff>142674</xdr:rowOff>
    </xdr:from>
    <xdr:ext cx="378565" cy="259045"/>
    <xdr:sp macro="" textlink="">
      <xdr:nvSpPr>
        <xdr:cNvPr id="741" name="テキスト ボックス 740">
          <a:extLst>
            <a:ext uri="{FF2B5EF4-FFF2-40B4-BE49-F238E27FC236}">
              <a16:creationId xmlns:a16="http://schemas.microsoft.com/office/drawing/2014/main" id="{61F767A3-8190-4F14-BB4D-971D4947E64A}"/>
            </a:ext>
          </a:extLst>
        </xdr:cNvPr>
        <xdr:cNvSpPr txBox="1"/>
      </xdr:nvSpPr>
      <xdr:spPr>
        <a:xfrm>
          <a:off x="21134017" y="665777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36</xdr:row>
      <xdr:rowOff>32989</xdr:rowOff>
    </xdr:from>
    <xdr:to>
      <xdr:col>107</xdr:col>
      <xdr:colOff>50800</xdr:colOff>
      <xdr:row>36</xdr:row>
      <xdr:rowOff>33813</xdr:rowOff>
    </xdr:to>
    <xdr:cxnSp macro="">
      <xdr:nvCxnSpPr>
        <xdr:cNvPr id="742" name="直線コネクタ 741">
          <a:extLst>
            <a:ext uri="{FF2B5EF4-FFF2-40B4-BE49-F238E27FC236}">
              <a16:creationId xmlns:a16="http://schemas.microsoft.com/office/drawing/2014/main" id="{0B2CA1D1-2CA9-446A-812B-02415C3AB268}"/>
            </a:ext>
          </a:extLst>
        </xdr:cNvPr>
        <xdr:cNvCxnSpPr/>
      </xdr:nvCxnSpPr>
      <xdr:spPr>
        <a:xfrm>
          <a:off x="19545300" y="6205189"/>
          <a:ext cx="889000" cy="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50816</xdr:rowOff>
    </xdr:from>
    <xdr:to>
      <xdr:col>107</xdr:col>
      <xdr:colOff>101600</xdr:colOff>
      <xdr:row>38</xdr:row>
      <xdr:rowOff>152416</xdr:rowOff>
    </xdr:to>
    <xdr:sp macro="" textlink="">
      <xdr:nvSpPr>
        <xdr:cNvPr id="743" name="フローチャート: 判断 742">
          <a:extLst>
            <a:ext uri="{FF2B5EF4-FFF2-40B4-BE49-F238E27FC236}">
              <a16:creationId xmlns:a16="http://schemas.microsoft.com/office/drawing/2014/main" id="{59C41B45-80EC-42DA-B735-FA9B23162C6B}"/>
            </a:ext>
          </a:extLst>
        </xdr:cNvPr>
        <xdr:cNvSpPr/>
      </xdr:nvSpPr>
      <xdr:spPr>
        <a:xfrm>
          <a:off x="20383500" y="6565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38</xdr:row>
      <xdr:rowOff>143543</xdr:rowOff>
    </xdr:from>
    <xdr:ext cx="378565" cy="259045"/>
    <xdr:sp macro="" textlink="">
      <xdr:nvSpPr>
        <xdr:cNvPr id="744" name="テキスト ボックス 743">
          <a:extLst>
            <a:ext uri="{FF2B5EF4-FFF2-40B4-BE49-F238E27FC236}">
              <a16:creationId xmlns:a16="http://schemas.microsoft.com/office/drawing/2014/main" id="{C2C67C0F-19C3-4001-981D-05B840458B48}"/>
            </a:ext>
          </a:extLst>
        </xdr:cNvPr>
        <xdr:cNvSpPr txBox="1"/>
      </xdr:nvSpPr>
      <xdr:spPr>
        <a:xfrm>
          <a:off x="20245017" y="66586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36</xdr:row>
      <xdr:rowOff>32989</xdr:rowOff>
    </xdr:from>
    <xdr:to>
      <xdr:col>102</xdr:col>
      <xdr:colOff>114300</xdr:colOff>
      <xdr:row>36</xdr:row>
      <xdr:rowOff>81864</xdr:rowOff>
    </xdr:to>
    <xdr:cxnSp macro="">
      <xdr:nvCxnSpPr>
        <xdr:cNvPr id="745" name="直線コネクタ 744">
          <a:extLst>
            <a:ext uri="{FF2B5EF4-FFF2-40B4-BE49-F238E27FC236}">
              <a16:creationId xmlns:a16="http://schemas.microsoft.com/office/drawing/2014/main" id="{8BD06F4F-D551-4079-8C08-6B4F41BA4FEC}"/>
            </a:ext>
          </a:extLst>
        </xdr:cNvPr>
        <xdr:cNvCxnSpPr/>
      </xdr:nvCxnSpPr>
      <xdr:spPr>
        <a:xfrm flipV="1">
          <a:off x="18656300" y="6205189"/>
          <a:ext cx="889000" cy="48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146553</xdr:rowOff>
    </xdr:from>
    <xdr:to>
      <xdr:col>102</xdr:col>
      <xdr:colOff>165100</xdr:colOff>
      <xdr:row>38</xdr:row>
      <xdr:rowOff>76703</xdr:rowOff>
    </xdr:to>
    <xdr:sp macro="" textlink="">
      <xdr:nvSpPr>
        <xdr:cNvPr id="746" name="フローチャート: 判断 745">
          <a:extLst>
            <a:ext uri="{FF2B5EF4-FFF2-40B4-BE49-F238E27FC236}">
              <a16:creationId xmlns:a16="http://schemas.microsoft.com/office/drawing/2014/main" id="{4ECCE82A-B6B5-4EBF-AD22-68E023F2157E}"/>
            </a:ext>
          </a:extLst>
        </xdr:cNvPr>
        <xdr:cNvSpPr/>
      </xdr:nvSpPr>
      <xdr:spPr>
        <a:xfrm>
          <a:off x="19494500" y="6490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38</xdr:row>
      <xdr:rowOff>67830</xdr:rowOff>
    </xdr:from>
    <xdr:ext cx="469744" cy="259045"/>
    <xdr:sp macro="" textlink="">
      <xdr:nvSpPr>
        <xdr:cNvPr id="747" name="テキスト ボックス 746">
          <a:extLst>
            <a:ext uri="{FF2B5EF4-FFF2-40B4-BE49-F238E27FC236}">
              <a16:creationId xmlns:a16="http://schemas.microsoft.com/office/drawing/2014/main" id="{0C51B1E4-2994-473E-B47E-5BDF522EB0E4}"/>
            </a:ext>
          </a:extLst>
        </xdr:cNvPr>
        <xdr:cNvSpPr txBox="1"/>
      </xdr:nvSpPr>
      <xdr:spPr>
        <a:xfrm>
          <a:off x="19310428" y="6582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39751</xdr:rowOff>
    </xdr:from>
    <xdr:to>
      <xdr:col>98</xdr:col>
      <xdr:colOff>38100</xdr:colOff>
      <xdr:row>38</xdr:row>
      <xdr:rowOff>141351</xdr:rowOff>
    </xdr:to>
    <xdr:sp macro="" textlink="">
      <xdr:nvSpPr>
        <xdr:cNvPr id="748" name="フローチャート: 判断 747">
          <a:extLst>
            <a:ext uri="{FF2B5EF4-FFF2-40B4-BE49-F238E27FC236}">
              <a16:creationId xmlns:a16="http://schemas.microsoft.com/office/drawing/2014/main" id="{9321C611-5D22-474C-B4FD-E7074A00442E}"/>
            </a:ext>
          </a:extLst>
        </xdr:cNvPr>
        <xdr:cNvSpPr/>
      </xdr:nvSpPr>
      <xdr:spPr>
        <a:xfrm>
          <a:off x="18605500" y="6554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38</xdr:row>
      <xdr:rowOff>132478</xdr:rowOff>
    </xdr:from>
    <xdr:ext cx="469744" cy="259045"/>
    <xdr:sp macro="" textlink="">
      <xdr:nvSpPr>
        <xdr:cNvPr id="749" name="テキスト ボックス 748">
          <a:extLst>
            <a:ext uri="{FF2B5EF4-FFF2-40B4-BE49-F238E27FC236}">
              <a16:creationId xmlns:a16="http://schemas.microsoft.com/office/drawing/2014/main" id="{8F9D1D94-1960-4E37-968C-4324DC452D08}"/>
            </a:ext>
          </a:extLst>
        </xdr:cNvPr>
        <xdr:cNvSpPr txBox="1"/>
      </xdr:nvSpPr>
      <xdr:spPr>
        <a:xfrm>
          <a:off x="18421428" y="6647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6C5793B4-8C07-4241-9AAB-319CA0F8AEA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id="{56A51DE8-88DB-4291-B70C-ABCA15F34ACC}"/>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DA2962A1-DFE2-488C-9A48-9B755FBDBB44}"/>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3228EFF4-6539-4ACB-9040-49949517D6F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2A08A1B3-CF7A-4A76-B1FF-77D1EEB78005}"/>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44414</xdr:rowOff>
    </xdr:from>
    <xdr:to>
      <xdr:col>116</xdr:col>
      <xdr:colOff>114300</xdr:colOff>
      <xdr:row>35</xdr:row>
      <xdr:rowOff>146014</xdr:rowOff>
    </xdr:to>
    <xdr:sp macro="" textlink="">
      <xdr:nvSpPr>
        <xdr:cNvPr id="755" name="楕円 754">
          <a:extLst>
            <a:ext uri="{FF2B5EF4-FFF2-40B4-BE49-F238E27FC236}">
              <a16:creationId xmlns:a16="http://schemas.microsoft.com/office/drawing/2014/main" id="{C865B412-3B89-401F-B63E-8D62ECD5B76F}"/>
            </a:ext>
          </a:extLst>
        </xdr:cNvPr>
        <xdr:cNvSpPr/>
      </xdr:nvSpPr>
      <xdr:spPr>
        <a:xfrm>
          <a:off x="22110700" y="6045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34</xdr:row>
      <xdr:rowOff>67291</xdr:rowOff>
    </xdr:from>
    <xdr:ext cx="534377" cy="259045"/>
    <xdr:sp macro="" textlink="">
      <xdr:nvSpPr>
        <xdr:cNvPr id="756" name="投資及び出資金該当値テキスト">
          <a:extLst>
            <a:ext uri="{FF2B5EF4-FFF2-40B4-BE49-F238E27FC236}">
              <a16:creationId xmlns:a16="http://schemas.microsoft.com/office/drawing/2014/main" id="{245C0C42-D06A-4E33-8E38-C76DA31F6C3F}"/>
            </a:ext>
          </a:extLst>
        </xdr:cNvPr>
        <xdr:cNvSpPr txBox="1"/>
      </xdr:nvSpPr>
      <xdr:spPr>
        <a:xfrm>
          <a:off x="22212300" y="5896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125522</xdr:rowOff>
    </xdr:from>
    <xdr:to>
      <xdr:col>112</xdr:col>
      <xdr:colOff>38100</xdr:colOff>
      <xdr:row>36</xdr:row>
      <xdr:rowOff>55672</xdr:rowOff>
    </xdr:to>
    <xdr:sp macro="" textlink="">
      <xdr:nvSpPr>
        <xdr:cNvPr id="757" name="楕円 756">
          <a:extLst>
            <a:ext uri="{FF2B5EF4-FFF2-40B4-BE49-F238E27FC236}">
              <a16:creationId xmlns:a16="http://schemas.microsoft.com/office/drawing/2014/main" id="{5A1CD710-881C-4622-91C3-CDB1DB5079F8}"/>
            </a:ext>
          </a:extLst>
        </xdr:cNvPr>
        <xdr:cNvSpPr/>
      </xdr:nvSpPr>
      <xdr:spPr>
        <a:xfrm>
          <a:off x="21272500" y="6126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34</xdr:row>
      <xdr:rowOff>72199</xdr:rowOff>
    </xdr:from>
    <xdr:ext cx="534377" cy="259045"/>
    <xdr:sp macro="" textlink="">
      <xdr:nvSpPr>
        <xdr:cNvPr id="758" name="テキスト ボックス 757">
          <a:extLst>
            <a:ext uri="{FF2B5EF4-FFF2-40B4-BE49-F238E27FC236}">
              <a16:creationId xmlns:a16="http://schemas.microsoft.com/office/drawing/2014/main" id="{1A2C8202-1630-4C0B-BEB5-297C897F9C92}"/>
            </a:ext>
          </a:extLst>
        </xdr:cNvPr>
        <xdr:cNvSpPr txBox="1"/>
      </xdr:nvSpPr>
      <xdr:spPr>
        <a:xfrm>
          <a:off x="21056111" y="5901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35</xdr:row>
      <xdr:rowOff>154463</xdr:rowOff>
    </xdr:from>
    <xdr:to>
      <xdr:col>107</xdr:col>
      <xdr:colOff>101600</xdr:colOff>
      <xdr:row>36</xdr:row>
      <xdr:rowOff>84613</xdr:rowOff>
    </xdr:to>
    <xdr:sp macro="" textlink="">
      <xdr:nvSpPr>
        <xdr:cNvPr id="759" name="楕円 758">
          <a:extLst>
            <a:ext uri="{FF2B5EF4-FFF2-40B4-BE49-F238E27FC236}">
              <a16:creationId xmlns:a16="http://schemas.microsoft.com/office/drawing/2014/main" id="{8624B3CF-6954-4CDE-A554-3D1B1C5EE1C1}"/>
            </a:ext>
          </a:extLst>
        </xdr:cNvPr>
        <xdr:cNvSpPr/>
      </xdr:nvSpPr>
      <xdr:spPr>
        <a:xfrm>
          <a:off x="20383500" y="6155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34</xdr:row>
      <xdr:rowOff>101140</xdr:rowOff>
    </xdr:from>
    <xdr:ext cx="469744" cy="259045"/>
    <xdr:sp macro="" textlink="">
      <xdr:nvSpPr>
        <xdr:cNvPr id="760" name="テキスト ボックス 759">
          <a:extLst>
            <a:ext uri="{FF2B5EF4-FFF2-40B4-BE49-F238E27FC236}">
              <a16:creationId xmlns:a16="http://schemas.microsoft.com/office/drawing/2014/main" id="{624D7003-0D0D-4322-8F01-85743218C157}"/>
            </a:ext>
          </a:extLst>
        </xdr:cNvPr>
        <xdr:cNvSpPr txBox="1"/>
      </xdr:nvSpPr>
      <xdr:spPr>
        <a:xfrm>
          <a:off x="20199428" y="59304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35</xdr:row>
      <xdr:rowOff>153639</xdr:rowOff>
    </xdr:from>
    <xdr:to>
      <xdr:col>102</xdr:col>
      <xdr:colOff>165100</xdr:colOff>
      <xdr:row>36</xdr:row>
      <xdr:rowOff>83789</xdr:rowOff>
    </xdr:to>
    <xdr:sp macro="" textlink="">
      <xdr:nvSpPr>
        <xdr:cNvPr id="761" name="楕円 760">
          <a:extLst>
            <a:ext uri="{FF2B5EF4-FFF2-40B4-BE49-F238E27FC236}">
              <a16:creationId xmlns:a16="http://schemas.microsoft.com/office/drawing/2014/main" id="{62857CA0-07C7-44D3-B782-86AC63F7843C}"/>
            </a:ext>
          </a:extLst>
        </xdr:cNvPr>
        <xdr:cNvSpPr/>
      </xdr:nvSpPr>
      <xdr:spPr>
        <a:xfrm>
          <a:off x="19494500" y="6154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34</xdr:row>
      <xdr:rowOff>100316</xdr:rowOff>
    </xdr:from>
    <xdr:ext cx="469744" cy="259045"/>
    <xdr:sp macro="" textlink="">
      <xdr:nvSpPr>
        <xdr:cNvPr id="762" name="テキスト ボックス 761">
          <a:extLst>
            <a:ext uri="{FF2B5EF4-FFF2-40B4-BE49-F238E27FC236}">
              <a16:creationId xmlns:a16="http://schemas.microsoft.com/office/drawing/2014/main" id="{2AE83649-9703-4DCE-A1CD-F8F03DE1D000}"/>
            </a:ext>
          </a:extLst>
        </xdr:cNvPr>
        <xdr:cNvSpPr txBox="1"/>
      </xdr:nvSpPr>
      <xdr:spPr>
        <a:xfrm>
          <a:off x="19310428" y="5929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36</xdr:row>
      <xdr:rowOff>31064</xdr:rowOff>
    </xdr:from>
    <xdr:to>
      <xdr:col>98</xdr:col>
      <xdr:colOff>38100</xdr:colOff>
      <xdr:row>36</xdr:row>
      <xdr:rowOff>132664</xdr:rowOff>
    </xdr:to>
    <xdr:sp macro="" textlink="">
      <xdr:nvSpPr>
        <xdr:cNvPr id="763" name="楕円 762">
          <a:extLst>
            <a:ext uri="{FF2B5EF4-FFF2-40B4-BE49-F238E27FC236}">
              <a16:creationId xmlns:a16="http://schemas.microsoft.com/office/drawing/2014/main" id="{D4CE98AB-322B-4612-9872-CC0BBBBEC437}"/>
            </a:ext>
          </a:extLst>
        </xdr:cNvPr>
        <xdr:cNvSpPr/>
      </xdr:nvSpPr>
      <xdr:spPr>
        <a:xfrm>
          <a:off x="18605500" y="6203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34</xdr:row>
      <xdr:rowOff>149191</xdr:rowOff>
    </xdr:from>
    <xdr:ext cx="469744" cy="259045"/>
    <xdr:sp macro="" textlink="">
      <xdr:nvSpPr>
        <xdr:cNvPr id="764" name="テキスト ボックス 763">
          <a:extLst>
            <a:ext uri="{FF2B5EF4-FFF2-40B4-BE49-F238E27FC236}">
              <a16:creationId xmlns:a16="http://schemas.microsoft.com/office/drawing/2014/main" id="{DB4C04CB-742B-4DDA-94BE-98631207A470}"/>
            </a:ext>
          </a:extLst>
        </xdr:cNvPr>
        <xdr:cNvSpPr txBox="1"/>
      </xdr:nvSpPr>
      <xdr:spPr>
        <a:xfrm>
          <a:off x="18421428" y="5978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a:extLst>
            <a:ext uri="{FF2B5EF4-FFF2-40B4-BE49-F238E27FC236}">
              <a16:creationId xmlns:a16="http://schemas.microsoft.com/office/drawing/2014/main" id="{9E757A89-CFC8-41BC-B407-2CE7E0F920AF}"/>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a:extLst>
            <a:ext uri="{FF2B5EF4-FFF2-40B4-BE49-F238E27FC236}">
              <a16:creationId xmlns:a16="http://schemas.microsoft.com/office/drawing/2014/main" id="{E88095F5-168E-41F5-9652-B1B29F4D60A1}"/>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a:extLst>
            <a:ext uri="{FF2B5EF4-FFF2-40B4-BE49-F238E27FC236}">
              <a16:creationId xmlns:a16="http://schemas.microsoft.com/office/drawing/2014/main" id="{45A6D923-CDB7-4705-828B-C8AD1E3D6675}"/>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a:extLst>
            <a:ext uri="{FF2B5EF4-FFF2-40B4-BE49-F238E27FC236}">
              <a16:creationId xmlns:a16="http://schemas.microsoft.com/office/drawing/2014/main" id="{01D43D68-B65F-4BB1-A8A9-3C4510BAB234}"/>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a:extLst>
            <a:ext uri="{FF2B5EF4-FFF2-40B4-BE49-F238E27FC236}">
              <a16:creationId xmlns:a16="http://schemas.microsoft.com/office/drawing/2014/main" id="{8B489BA4-A12A-4B54-A69A-5CF4C1FB84A6}"/>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a:extLst>
            <a:ext uri="{FF2B5EF4-FFF2-40B4-BE49-F238E27FC236}">
              <a16:creationId xmlns:a16="http://schemas.microsoft.com/office/drawing/2014/main" id="{0021E1A2-DFD3-41B2-BAB6-6FAF7EEB96E6}"/>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a:extLst>
            <a:ext uri="{FF2B5EF4-FFF2-40B4-BE49-F238E27FC236}">
              <a16:creationId xmlns:a16="http://schemas.microsoft.com/office/drawing/2014/main" id="{E5D028CA-3C6D-4963-8EC4-31A804191F43}"/>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a:extLst>
            <a:ext uri="{FF2B5EF4-FFF2-40B4-BE49-F238E27FC236}">
              <a16:creationId xmlns:a16="http://schemas.microsoft.com/office/drawing/2014/main" id="{B77166FF-681C-4E7A-A6F6-97BF4D8C0852}"/>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a:extLst>
            <a:ext uri="{FF2B5EF4-FFF2-40B4-BE49-F238E27FC236}">
              <a16:creationId xmlns:a16="http://schemas.microsoft.com/office/drawing/2014/main" id="{380BF62B-A822-4F3F-A1B7-01344817073F}"/>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a16="http://schemas.microsoft.com/office/drawing/2014/main" id="{F72AAB4D-3752-43CC-AE15-500A8D9E2DA5}"/>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5" name="直線コネクタ 774">
          <a:extLst>
            <a:ext uri="{FF2B5EF4-FFF2-40B4-BE49-F238E27FC236}">
              <a16:creationId xmlns:a16="http://schemas.microsoft.com/office/drawing/2014/main" id="{1A9AEA42-7BC4-47BE-A89E-286AE982EA49}"/>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6" name="テキスト ボックス 775">
          <a:extLst>
            <a:ext uri="{FF2B5EF4-FFF2-40B4-BE49-F238E27FC236}">
              <a16:creationId xmlns:a16="http://schemas.microsoft.com/office/drawing/2014/main" id="{5C5761FA-4A45-4BA8-A9BE-43FF61D98DEC}"/>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7" name="直線コネクタ 776">
          <a:extLst>
            <a:ext uri="{FF2B5EF4-FFF2-40B4-BE49-F238E27FC236}">
              <a16:creationId xmlns:a16="http://schemas.microsoft.com/office/drawing/2014/main" id="{713E19ED-3AAA-4291-8C49-232BD1857D19}"/>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78" name="テキスト ボックス 777">
          <a:extLst>
            <a:ext uri="{FF2B5EF4-FFF2-40B4-BE49-F238E27FC236}">
              <a16:creationId xmlns:a16="http://schemas.microsoft.com/office/drawing/2014/main" id="{7A6D3DA1-138B-4F8E-B161-478AC690B2B3}"/>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9" name="直線コネクタ 778">
          <a:extLst>
            <a:ext uri="{FF2B5EF4-FFF2-40B4-BE49-F238E27FC236}">
              <a16:creationId xmlns:a16="http://schemas.microsoft.com/office/drawing/2014/main" id="{319F9D60-CEF7-47E7-A638-353920DA3ABD}"/>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80" name="テキスト ボックス 779">
          <a:extLst>
            <a:ext uri="{FF2B5EF4-FFF2-40B4-BE49-F238E27FC236}">
              <a16:creationId xmlns:a16="http://schemas.microsoft.com/office/drawing/2014/main" id="{3CC354FF-01B9-4578-80EE-94C64BF4071A}"/>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1" name="直線コネクタ 780">
          <a:extLst>
            <a:ext uri="{FF2B5EF4-FFF2-40B4-BE49-F238E27FC236}">
              <a16:creationId xmlns:a16="http://schemas.microsoft.com/office/drawing/2014/main" id="{8118F3B0-9137-4D04-BC32-2AB3D39EB56E}"/>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82" name="テキスト ボックス 781">
          <a:extLst>
            <a:ext uri="{FF2B5EF4-FFF2-40B4-BE49-F238E27FC236}">
              <a16:creationId xmlns:a16="http://schemas.microsoft.com/office/drawing/2014/main" id="{B05F4549-5055-4A3F-9397-59DB683156FC}"/>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id="{0E22F3BB-BA59-41F3-B763-EADD413CB412}"/>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4" name="テキスト ボックス 783">
          <a:extLst>
            <a:ext uri="{FF2B5EF4-FFF2-40B4-BE49-F238E27FC236}">
              <a16:creationId xmlns:a16="http://schemas.microsoft.com/office/drawing/2014/main" id="{45732BEA-8CDD-478F-9FA5-BAB57CAB4F56}"/>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貸付金グラフ枠">
          <a:extLst>
            <a:ext uri="{FF2B5EF4-FFF2-40B4-BE49-F238E27FC236}">
              <a16:creationId xmlns:a16="http://schemas.microsoft.com/office/drawing/2014/main" id="{2DC0592F-6644-4A39-9C4F-6EA3C9D83D8D}"/>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120429</xdr:rowOff>
    </xdr:from>
    <xdr:to>
      <xdr:col>116</xdr:col>
      <xdr:colOff>62864</xdr:colOff>
      <xdr:row>58</xdr:row>
      <xdr:rowOff>139700</xdr:rowOff>
    </xdr:to>
    <xdr:cxnSp macro="">
      <xdr:nvCxnSpPr>
        <xdr:cNvPr id="786" name="直線コネクタ 785">
          <a:extLst>
            <a:ext uri="{FF2B5EF4-FFF2-40B4-BE49-F238E27FC236}">
              <a16:creationId xmlns:a16="http://schemas.microsoft.com/office/drawing/2014/main" id="{9733F1E0-3BA9-4034-A4E5-FE4ABCB27F8B}"/>
            </a:ext>
          </a:extLst>
        </xdr:cNvPr>
        <xdr:cNvCxnSpPr/>
      </xdr:nvCxnSpPr>
      <xdr:spPr>
        <a:xfrm flipV="1">
          <a:off x="22159595" y="8692929"/>
          <a:ext cx="1269" cy="13908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87" name="貸付金最小値テキスト">
          <a:extLst>
            <a:ext uri="{FF2B5EF4-FFF2-40B4-BE49-F238E27FC236}">
              <a16:creationId xmlns:a16="http://schemas.microsoft.com/office/drawing/2014/main" id="{C7BB42E2-2626-4D4D-8082-511A2572F47D}"/>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8" name="直線コネクタ 787">
          <a:extLst>
            <a:ext uri="{FF2B5EF4-FFF2-40B4-BE49-F238E27FC236}">
              <a16:creationId xmlns:a16="http://schemas.microsoft.com/office/drawing/2014/main" id="{FBE2F31B-1B31-423E-86C5-D044807347F2}"/>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67106</xdr:rowOff>
    </xdr:from>
    <xdr:ext cx="534377" cy="259045"/>
    <xdr:sp macro="" textlink="">
      <xdr:nvSpPr>
        <xdr:cNvPr id="789" name="貸付金最大値テキスト">
          <a:extLst>
            <a:ext uri="{FF2B5EF4-FFF2-40B4-BE49-F238E27FC236}">
              <a16:creationId xmlns:a16="http://schemas.microsoft.com/office/drawing/2014/main" id="{D921CE73-CF9D-4EE2-977E-D61CDF64354D}"/>
            </a:ext>
          </a:extLst>
        </xdr:cNvPr>
        <xdr:cNvSpPr txBox="1"/>
      </xdr:nvSpPr>
      <xdr:spPr>
        <a:xfrm>
          <a:off x="22212300" y="84681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60,843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120429</xdr:rowOff>
    </xdr:from>
    <xdr:to>
      <xdr:col>116</xdr:col>
      <xdr:colOff>152400</xdr:colOff>
      <xdr:row>50</xdr:row>
      <xdr:rowOff>120429</xdr:rowOff>
    </xdr:to>
    <xdr:cxnSp macro="">
      <xdr:nvCxnSpPr>
        <xdr:cNvPr id="790" name="直線コネクタ 789">
          <a:extLst>
            <a:ext uri="{FF2B5EF4-FFF2-40B4-BE49-F238E27FC236}">
              <a16:creationId xmlns:a16="http://schemas.microsoft.com/office/drawing/2014/main" id="{B1C113D5-04FB-4075-8C72-85B52E1C77F7}"/>
            </a:ext>
          </a:extLst>
        </xdr:cNvPr>
        <xdr:cNvCxnSpPr/>
      </xdr:nvCxnSpPr>
      <xdr:spPr>
        <a:xfrm>
          <a:off x="22072600" y="8692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55</xdr:row>
      <xdr:rowOff>25468</xdr:rowOff>
    </xdr:from>
    <xdr:to>
      <xdr:col>116</xdr:col>
      <xdr:colOff>63500</xdr:colOff>
      <xdr:row>58</xdr:row>
      <xdr:rowOff>30978</xdr:rowOff>
    </xdr:to>
    <xdr:cxnSp macro="">
      <xdr:nvCxnSpPr>
        <xdr:cNvPr id="791" name="直線コネクタ 790">
          <a:extLst>
            <a:ext uri="{FF2B5EF4-FFF2-40B4-BE49-F238E27FC236}">
              <a16:creationId xmlns:a16="http://schemas.microsoft.com/office/drawing/2014/main" id="{A8C0F145-1DAF-4685-A8AA-97414ECB9A4B}"/>
            </a:ext>
          </a:extLst>
        </xdr:cNvPr>
        <xdr:cNvCxnSpPr/>
      </xdr:nvCxnSpPr>
      <xdr:spPr>
        <a:xfrm flipV="1">
          <a:off x="21323300" y="9455218"/>
          <a:ext cx="838200" cy="519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54365</xdr:rowOff>
    </xdr:from>
    <xdr:ext cx="469744" cy="259045"/>
    <xdr:sp macro="" textlink="">
      <xdr:nvSpPr>
        <xdr:cNvPr id="792" name="貸付金平均値テキスト">
          <a:extLst>
            <a:ext uri="{FF2B5EF4-FFF2-40B4-BE49-F238E27FC236}">
              <a16:creationId xmlns:a16="http://schemas.microsoft.com/office/drawing/2014/main" id="{6101E3E7-F47D-4CE3-BC8C-267DF227C7E4}"/>
            </a:ext>
          </a:extLst>
        </xdr:cNvPr>
        <xdr:cNvSpPr txBox="1"/>
      </xdr:nvSpPr>
      <xdr:spPr>
        <a:xfrm>
          <a:off x="22212300" y="98270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75938</xdr:rowOff>
    </xdr:from>
    <xdr:to>
      <xdr:col>116</xdr:col>
      <xdr:colOff>114300</xdr:colOff>
      <xdr:row>58</xdr:row>
      <xdr:rowOff>6088</xdr:rowOff>
    </xdr:to>
    <xdr:sp macro="" textlink="">
      <xdr:nvSpPr>
        <xdr:cNvPr id="793" name="フローチャート: 判断 792">
          <a:extLst>
            <a:ext uri="{FF2B5EF4-FFF2-40B4-BE49-F238E27FC236}">
              <a16:creationId xmlns:a16="http://schemas.microsoft.com/office/drawing/2014/main" id="{8A602B1C-C56C-4759-9E8B-2527D24DBF6D}"/>
            </a:ext>
          </a:extLst>
        </xdr:cNvPr>
        <xdr:cNvSpPr/>
      </xdr:nvSpPr>
      <xdr:spPr>
        <a:xfrm>
          <a:off x="22110700" y="9848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57</xdr:row>
      <xdr:rowOff>141163</xdr:rowOff>
    </xdr:from>
    <xdr:to>
      <xdr:col>111</xdr:col>
      <xdr:colOff>177800</xdr:colOff>
      <xdr:row>58</xdr:row>
      <xdr:rowOff>30978</xdr:rowOff>
    </xdr:to>
    <xdr:cxnSp macro="">
      <xdr:nvCxnSpPr>
        <xdr:cNvPr id="794" name="直線コネクタ 793">
          <a:extLst>
            <a:ext uri="{FF2B5EF4-FFF2-40B4-BE49-F238E27FC236}">
              <a16:creationId xmlns:a16="http://schemas.microsoft.com/office/drawing/2014/main" id="{D7E25928-9433-48B7-9423-F00C10C82D55}"/>
            </a:ext>
          </a:extLst>
        </xdr:cNvPr>
        <xdr:cNvCxnSpPr/>
      </xdr:nvCxnSpPr>
      <xdr:spPr>
        <a:xfrm>
          <a:off x="20434300" y="9913813"/>
          <a:ext cx="889000" cy="61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130048</xdr:rowOff>
    </xdr:from>
    <xdr:to>
      <xdr:col>112</xdr:col>
      <xdr:colOff>38100</xdr:colOff>
      <xdr:row>58</xdr:row>
      <xdr:rowOff>60198</xdr:rowOff>
    </xdr:to>
    <xdr:sp macro="" textlink="">
      <xdr:nvSpPr>
        <xdr:cNvPr id="795" name="フローチャート: 判断 794">
          <a:extLst>
            <a:ext uri="{FF2B5EF4-FFF2-40B4-BE49-F238E27FC236}">
              <a16:creationId xmlns:a16="http://schemas.microsoft.com/office/drawing/2014/main" id="{EEB897D5-42B3-4884-A663-9DDF565085F5}"/>
            </a:ext>
          </a:extLst>
        </xdr:cNvPr>
        <xdr:cNvSpPr/>
      </xdr:nvSpPr>
      <xdr:spPr>
        <a:xfrm>
          <a:off x="21272500" y="9902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76725</xdr:rowOff>
    </xdr:from>
    <xdr:ext cx="469744" cy="259045"/>
    <xdr:sp macro="" textlink="">
      <xdr:nvSpPr>
        <xdr:cNvPr id="796" name="テキスト ボックス 795">
          <a:extLst>
            <a:ext uri="{FF2B5EF4-FFF2-40B4-BE49-F238E27FC236}">
              <a16:creationId xmlns:a16="http://schemas.microsoft.com/office/drawing/2014/main" id="{BEA1BDA1-2810-4371-A2EA-DA0A9DB7B2CA}"/>
            </a:ext>
          </a:extLst>
        </xdr:cNvPr>
        <xdr:cNvSpPr txBox="1"/>
      </xdr:nvSpPr>
      <xdr:spPr>
        <a:xfrm>
          <a:off x="21088428" y="9677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53</xdr:row>
      <xdr:rowOff>85636</xdr:rowOff>
    </xdr:from>
    <xdr:to>
      <xdr:col>107</xdr:col>
      <xdr:colOff>50800</xdr:colOff>
      <xdr:row>57</xdr:row>
      <xdr:rowOff>141163</xdr:rowOff>
    </xdr:to>
    <xdr:cxnSp macro="">
      <xdr:nvCxnSpPr>
        <xdr:cNvPr id="797" name="直線コネクタ 796">
          <a:extLst>
            <a:ext uri="{FF2B5EF4-FFF2-40B4-BE49-F238E27FC236}">
              <a16:creationId xmlns:a16="http://schemas.microsoft.com/office/drawing/2014/main" id="{4927B9F6-C76C-4576-8C75-981A9DCFEE8E}"/>
            </a:ext>
          </a:extLst>
        </xdr:cNvPr>
        <xdr:cNvCxnSpPr/>
      </xdr:nvCxnSpPr>
      <xdr:spPr>
        <a:xfrm>
          <a:off x="19545300" y="9172486"/>
          <a:ext cx="889000" cy="741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117909</xdr:rowOff>
    </xdr:from>
    <xdr:to>
      <xdr:col>107</xdr:col>
      <xdr:colOff>101600</xdr:colOff>
      <xdr:row>58</xdr:row>
      <xdr:rowOff>48059</xdr:rowOff>
    </xdr:to>
    <xdr:sp macro="" textlink="">
      <xdr:nvSpPr>
        <xdr:cNvPr id="798" name="フローチャート: 判断 797">
          <a:extLst>
            <a:ext uri="{FF2B5EF4-FFF2-40B4-BE49-F238E27FC236}">
              <a16:creationId xmlns:a16="http://schemas.microsoft.com/office/drawing/2014/main" id="{19BB5DCB-7C0B-4F81-8380-6CF7A056A7EF}"/>
            </a:ext>
          </a:extLst>
        </xdr:cNvPr>
        <xdr:cNvSpPr/>
      </xdr:nvSpPr>
      <xdr:spPr>
        <a:xfrm>
          <a:off x="20383500" y="9890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39186</xdr:rowOff>
    </xdr:from>
    <xdr:ext cx="469744" cy="259045"/>
    <xdr:sp macro="" textlink="">
      <xdr:nvSpPr>
        <xdr:cNvPr id="799" name="テキスト ボックス 798">
          <a:extLst>
            <a:ext uri="{FF2B5EF4-FFF2-40B4-BE49-F238E27FC236}">
              <a16:creationId xmlns:a16="http://schemas.microsoft.com/office/drawing/2014/main" id="{4E7C7377-8292-449A-8F01-BAAC27A7E550}"/>
            </a:ext>
          </a:extLst>
        </xdr:cNvPr>
        <xdr:cNvSpPr txBox="1"/>
      </xdr:nvSpPr>
      <xdr:spPr>
        <a:xfrm>
          <a:off x="20199428" y="99832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53</xdr:row>
      <xdr:rowOff>85636</xdr:rowOff>
    </xdr:from>
    <xdr:to>
      <xdr:col>102</xdr:col>
      <xdr:colOff>114300</xdr:colOff>
      <xdr:row>55</xdr:row>
      <xdr:rowOff>126441</xdr:rowOff>
    </xdr:to>
    <xdr:cxnSp macro="">
      <xdr:nvCxnSpPr>
        <xdr:cNvPr id="800" name="直線コネクタ 799">
          <a:extLst>
            <a:ext uri="{FF2B5EF4-FFF2-40B4-BE49-F238E27FC236}">
              <a16:creationId xmlns:a16="http://schemas.microsoft.com/office/drawing/2014/main" id="{8A074BC3-07CF-4E64-AB42-15CC31593916}"/>
            </a:ext>
          </a:extLst>
        </xdr:cNvPr>
        <xdr:cNvCxnSpPr/>
      </xdr:nvCxnSpPr>
      <xdr:spPr>
        <a:xfrm flipV="1">
          <a:off x="18656300" y="9172486"/>
          <a:ext cx="889000" cy="383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74247</xdr:rowOff>
    </xdr:from>
    <xdr:to>
      <xdr:col>102</xdr:col>
      <xdr:colOff>165100</xdr:colOff>
      <xdr:row>58</xdr:row>
      <xdr:rowOff>4397</xdr:rowOff>
    </xdr:to>
    <xdr:sp macro="" textlink="">
      <xdr:nvSpPr>
        <xdr:cNvPr id="801" name="フローチャート: 判断 800">
          <a:extLst>
            <a:ext uri="{FF2B5EF4-FFF2-40B4-BE49-F238E27FC236}">
              <a16:creationId xmlns:a16="http://schemas.microsoft.com/office/drawing/2014/main" id="{1F490DB9-0F1F-4F1F-9A09-E22705C868A7}"/>
            </a:ext>
          </a:extLst>
        </xdr:cNvPr>
        <xdr:cNvSpPr/>
      </xdr:nvSpPr>
      <xdr:spPr>
        <a:xfrm>
          <a:off x="19494500" y="984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166974</xdr:rowOff>
    </xdr:from>
    <xdr:ext cx="469744" cy="259045"/>
    <xdr:sp macro="" textlink="">
      <xdr:nvSpPr>
        <xdr:cNvPr id="802" name="テキスト ボックス 801">
          <a:extLst>
            <a:ext uri="{FF2B5EF4-FFF2-40B4-BE49-F238E27FC236}">
              <a16:creationId xmlns:a16="http://schemas.microsoft.com/office/drawing/2014/main" id="{4344BFAF-F923-4DED-95DF-A996BC46F8AA}"/>
            </a:ext>
          </a:extLst>
        </xdr:cNvPr>
        <xdr:cNvSpPr txBox="1"/>
      </xdr:nvSpPr>
      <xdr:spPr>
        <a:xfrm>
          <a:off x="19310428" y="99396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77698</xdr:rowOff>
    </xdr:from>
    <xdr:to>
      <xdr:col>98</xdr:col>
      <xdr:colOff>38100</xdr:colOff>
      <xdr:row>58</xdr:row>
      <xdr:rowOff>7848</xdr:rowOff>
    </xdr:to>
    <xdr:sp macro="" textlink="">
      <xdr:nvSpPr>
        <xdr:cNvPr id="803" name="フローチャート: 判断 802">
          <a:extLst>
            <a:ext uri="{FF2B5EF4-FFF2-40B4-BE49-F238E27FC236}">
              <a16:creationId xmlns:a16="http://schemas.microsoft.com/office/drawing/2014/main" id="{77183EEF-57BF-421B-8970-6E3B4F884BEA}"/>
            </a:ext>
          </a:extLst>
        </xdr:cNvPr>
        <xdr:cNvSpPr/>
      </xdr:nvSpPr>
      <xdr:spPr>
        <a:xfrm>
          <a:off x="18605500" y="9850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170425</xdr:rowOff>
    </xdr:from>
    <xdr:ext cx="469744" cy="259045"/>
    <xdr:sp macro="" textlink="">
      <xdr:nvSpPr>
        <xdr:cNvPr id="804" name="テキスト ボックス 803">
          <a:extLst>
            <a:ext uri="{FF2B5EF4-FFF2-40B4-BE49-F238E27FC236}">
              <a16:creationId xmlns:a16="http://schemas.microsoft.com/office/drawing/2014/main" id="{D3049F6F-7029-4513-956E-30C5861780A4}"/>
            </a:ext>
          </a:extLst>
        </xdr:cNvPr>
        <xdr:cNvSpPr txBox="1"/>
      </xdr:nvSpPr>
      <xdr:spPr>
        <a:xfrm>
          <a:off x="18421428" y="9943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489C031F-BA8E-45E5-8EB7-4E11E8E00AB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E07F7661-23C8-466A-B862-BDE14B892D12}"/>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CED3CD65-DC71-45CE-8035-C28435B468AF}"/>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8D8B3F7A-6083-4E8F-BEA2-66B5A3DD90C7}"/>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D05BF7FC-B5CE-4351-B73F-48E557ABA29A}"/>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146118</xdr:rowOff>
    </xdr:from>
    <xdr:to>
      <xdr:col>116</xdr:col>
      <xdr:colOff>114300</xdr:colOff>
      <xdr:row>55</xdr:row>
      <xdr:rowOff>76268</xdr:rowOff>
    </xdr:to>
    <xdr:sp macro="" textlink="">
      <xdr:nvSpPr>
        <xdr:cNvPr id="810" name="楕円 809">
          <a:extLst>
            <a:ext uri="{FF2B5EF4-FFF2-40B4-BE49-F238E27FC236}">
              <a16:creationId xmlns:a16="http://schemas.microsoft.com/office/drawing/2014/main" id="{4ADBF36C-9F0F-4092-ACE4-ED1442E8CCA6}"/>
            </a:ext>
          </a:extLst>
        </xdr:cNvPr>
        <xdr:cNvSpPr/>
      </xdr:nvSpPr>
      <xdr:spPr>
        <a:xfrm>
          <a:off x="22110700" y="9404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168995</xdr:rowOff>
    </xdr:from>
    <xdr:ext cx="534377" cy="259045"/>
    <xdr:sp macro="" textlink="">
      <xdr:nvSpPr>
        <xdr:cNvPr id="811" name="貸付金該当値テキスト">
          <a:extLst>
            <a:ext uri="{FF2B5EF4-FFF2-40B4-BE49-F238E27FC236}">
              <a16:creationId xmlns:a16="http://schemas.microsoft.com/office/drawing/2014/main" id="{494F61EA-DA3C-495D-90F3-BD80722D401A}"/>
            </a:ext>
          </a:extLst>
        </xdr:cNvPr>
        <xdr:cNvSpPr txBox="1"/>
      </xdr:nvSpPr>
      <xdr:spPr>
        <a:xfrm>
          <a:off x="22212300" y="9255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151628</xdr:rowOff>
    </xdr:from>
    <xdr:to>
      <xdr:col>112</xdr:col>
      <xdr:colOff>38100</xdr:colOff>
      <xdr:row>58</xdr:row>
      <xdr:rowOff>81778</xdr:rowOff>
    </xdr:to>
    <xdr:sp macro="" textlink="">
      <xdr:nvSpPr>
        <xdr:cNvPr id="812" name="楕円 811">
          <a:extLst>
            <a:ext uri="{FF2B5EF4-FFF2-40B4-BE49-F238E27FC236}">
              <a16:creationId xmlns:a16="http://schemas.microsoft.com/office/drawing/2014/main" id="{7D48C5C0-66ED-4C2F-B67C-4CC11FFA002E}"/>
            </a:ext>
          </a:extLst>
        </xdr:cNvPr>
        <xdr:cNvSpPr/>
      </xdr:nvSpPr>
      <xdr:spPr>
        <a:xfrm>
          <a:off x="21272500" y="9924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72905</xdr:rowOff>
    </xdr:from>
    <xdr:ext cx="469744" cy="259045"/>
    <xdr:sp macro="" textlink="">
      <xdr:nvSpPr>
        <xdr:cNvPr id="813" name="テキスト ボックス 812">
          <a:extLst>
            <a:ext uri="{FF2B5EF4-FFF2-40B4-BE49-F238E27FC236}">
              <a16:creationId xmlns:a16="http://schemas.microsoft.com/office/drawing/2014/main" id="{EACFA69C-78FC-4CC4-9D4E-F370C970FF65}"/>
            </a:ext>
          </a:extLst>
        </xdr:cNvPr>
        <xdr:cNvSpPr txBox="1"/>
      </xdr:nvSpPr>
      <xdr:spPr>
        <a:xfrm>
          <a:off x="21088428" y="10017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90363</xdr:rowOff>
    </xdr:from>
    <xdr:to>
      <xdr:col>107</xdr:col>
      <xdr:colOff>101600</xdr:colOff>
      <xdr:row>58</xdr:row>
      <xdr:rowOff>20513</xdr:rowOff>
    </xdr:to>
    <xdr:sp macro="" textlink="">
      <xdr:nvSpPr>
        <xdr:cNvPr id="814" name="楕円 813">
          <a:extLst>
            <a:ext uri="{FF2B5EF4-FFF2-40B4-BE49-F238E27FC236}">
              <a16:creationId xmlns:a16="http://schemas.microsoft.com/office/drawing/2014/main" id="{06BBCBF7-E12D-4380-9AF0-C9242C98ECE7}"/>
            </a:ext>
          </a:extLst>
        </xdr:cNvPr>
        <xdr:cNvSpPr/>
      </xdr:nvSpPr>
      <xdr:spPr>
        <a:xfrm>
          <a:off x="20383500" y="9863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37040</xdr:rowOff>
    </xdr:from>
    <xdr:ext cx="469744" cy="259045"/>
    <xdr:sp macro="" textlink="">
      <xdr:nvSpPr>
        <xdr:cNvPr id="815" name="テキスト ボックス 814">
          <a:extLst>
            <a:ext uri="{FF2B5EF4-FFF2-40B4-BE49-F238E27FC236}">
              <a16:creationId xmlns:a16="http://schemas.microsoft.com/office/drawing/2014/main" id="{59412A71-E383-4279-805B-C658E2CC1208}"/>
            </a:ext>
          </a:extLst>
        </xdr:cNvPr>
        <xdr:cNvSpPr txBox="1"/>
      </xdr:nvSpPr>
      <xdr:spPr>
        <a:xfrm>
          <a:off x="20199428" y="9638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53</xdr:row>
      <xdr:rowOff>34836</xdr:rowOff>
    </xdr:from>
    <xdr:to>
      <xdr:col>102</xdr:col>
      <xdr:colOff>165100</xdr:colOff>
      <xdr:row>53</xdr:row>
      <xdr:rowOff>136436</xdr:rowOff>
    </xdr:to>
    <xdr:sp macro="" textlink="">
      <xdr:nvSpPr>
        <xdr:cNvPr id="816" name="楕円 815">
          <a:extLst>
            <a:ext uri="{FF2B5EF4-FFF2-40B4-BE49-F238E27FC236}">
              <a16:creationId xmlns:a16="http://schemas.microsoft.com/office/drawing/2014/main" id="{13F284C7-ACE2-45E7-8813-6D2C5A321565}"/>
            </a:ext>
          </a:extLst>
        </xdr:cNvPr>
        <xdr:cNvSpPr/>
      </xdr:nvSpPr>
      <xdr:spPr>
        <a:xfrm>
          <a:off x="19494500" y="9121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51</xdr:row>
      <xdr:rowOff>152963</xdr:rowOff>
    </xdr:from>
    <xdr:ext cx="534377" cy="259045"/>
    <xdr:sp macro="" textlink="">
      <xdr:nvSpPr>
        <xdr:cNvPr id="817" name="テキスト ボックス 816">
          <a:extLst>
            <a:ext uri="{FF2B5EF4-FFF2-40B4-BE49-F238E27FC236}">
              <a16:creationId xmlns:a16="http://schemas.microsoft.com/office/drawing/2014/main" id="{5CAFD473-82CB-4FCC-876C-AAF67D3D16BC}"/>
            </a:ext>
          </a:extLst>
        </xdr:cNvPr>
        <xdr:cNvSpPr txBox="1"/>
      </xdr:nvSpPr>
      <xdr:spPr>
        <a:xfrm>
          <a:off x="19278111" y="8896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55</xdr:row>
      <xdr:rowOff>75641</xdr:rowOff>
    </xdr:from>
    <xdr:to>
      <xdr:col>98</xdr:col>
      <xdr:colOff>38100</xdr:colOff>
      <xdr:row>56</xdr:row>
      <xdr:rowOff>5791</xdr:rowOff>
    </xdr:to>
    <xdr:sp macro="" textlink="">
      <xdr:nvSpPr>
        <xdr:cNvPr id="818" name="楕円 817">
          <a:extLst>
            <a:ext uri="{FF2B5EF4-FFF2-40B4-BE49-F238E27FC236}">
              <a16:creationId xmlns:a16="http://schemas.microsoft.com/office/drawing/2014/main" id="{6B2E472D-FB1B-4D6F-B68E-991B970298CA}"/>
            </a:ext>
          </a:extLst>
        </xdr:cNvPr>
        <xdr:cNvSpPr/>
      </xdr:nvSpPr>
      <xdr:spPr>
        <a:xfrm>
          <a:off x="18605500" y="9505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54</xdr:row>
      <xdr:rowOff>22318</xdr:rowOff>
    </xdr:from>
    <xdr:ext cx="534377" cy="259045"/>
    <xdr:sp macro="" textlink="">
      <xdr:nvSpPr>
        <xdr:cNvPr id="819" name="テキスト ボックス 818">
          <a:extLst>
            <a:ext uri="{FF2B5EF4-FFF2-40B4-BE49-F238E27FC236}">
              <a16:creationId xmlns:a16="http://schemas.microsoft.com/office/drawing/2014/main" id="{BF7ACD1A-6CB5-4C6B-BB29-4B63539A24B7}"/>
            </a:ext>
          </a:extLst>
        </xdr:cNvPr>
        <xdr:cNvSpPr txBox="1"/>
      </xdr:nvSpPr>
      <xdr:spPr>
        <a:xfrm>
          <a:off x="18389111" y="92806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0" name="正方形/長方形 819">
          <a:extLst>
            <a:ext uri="{FF2B5EF4-FFF2-40B4-BE49-F238E27FC236}">
              <a16:creationId xmlns:a16="http://schemas.microsoft.com/office/drawing/2014/main" id="{8AF1808D-1537-4B23-BC7C-837CFAC1F18E}"/>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1" name="正方形/長方形 820">
          <a:extLst>
            <a:ext uri="{FF2B5EF4-FFF2-40B4-BE49-F238E27FC236}">
              <a16:creationId xmlns:a16="http://schemas.microsoft.com/office/drawing/2014/main" id="{C1E75AEC-3E4D-49C8-9468-94AD3B8CF992}"/>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2" name="正方形/長方形 821">
          <a:extLst>
            <a:ext uri="{FF2B5EF4-FFF2-40B4-BE49-F238E27FC236}">
              <a16:creationId xmlns:a16="http://schemas.microsoft.com/office/drawing/2014/main" id="{F4731879-D6F7-4278-B2E6-3A6E2ADFE4F2}"/>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3" name="正方形/長方形 822">
          <a:extLst>
            <a:ext uri="{FF2B5EF4-FFF2-40B4-BE49-F238E27FC236}">
              <a16:creationId xmlns:a16="http://schemas.microsoft.com/office/drawing/2014/main" id="{62B08224-5182-41FD-9E8A-6C97D5AF63AB}"/>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4" name="正方形/長方形 823">
          <a:extLst>
            <a:ext uri="{FF2B5EF4-FFF2-40B4-BE49-F238E27FC236}">
              <a16:creationId xmlns:a16="http://schemas.microsoft.com/office/drawing/2014/main" id="{A61C211B-1823-4F08-AD04-09A65E0227B9}"/>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5" name="正方形/長方形 824">
          <a:extLst>
            <a:ext uri="{FF2B5EF4-FFF2-40B4-BE49-F238E27FC236}">
              <a16:creationId xmlns:a16="http://schemas.microsoft.com/office/drawing/2014/main" id="{F439F0EB-37FD-452B-BAFE-115C9FB9758E}"/>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6" name="正方形/長方形 825">
          <a:extLst>
            <a:ext uri="{FF2B5EF4-FFF2-40B4-BE49-F238E27FC236}">
              <a16:creationId xmlns:a16="http://schemas.microsoft.com/office/drawing/2014/main" id="{A1BA2F22-589E-4BC5-BF9E-CD2B32009982}"/>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7" name="正方形/長方形 826">
          <a:extLst>
            <a:ext uri="{FF2B5EF4-FFF2-40B4-BE49-F238E27FC236}">
              <a16:creationId xmlns:a16="http://schemas.microsoft.com/office/drawing/2014/main" id="{4073449D-98EE-444B-B0FF-8F43AE8EDE21}"/>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8" name="テキスト ボックス 827">
          <a:extLst>
            <a:ext uri="{FF2B5EF4-FFF2-40B4-BE49-F238E27FC236}">
              <a16:creationId xmlns:a16="http://schemas.microsoft.com/office/drawing/2014/main" id="{7EFBC9EC-CA6B-486F-8BA2-B00124762A8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9" name="直線コネクタ 828">
          <a:extLst>
            <a:ext uri="{FF2B5EF4-FFF2-40B4-BE49-F238E27FC236}">
              <a16:creationId xmlns:a16="http://schemas.microsoft.com/office/drawing/2014/main" id="{8AEC6B14-9A1A-46D6-BA31-45D322B09206}"/>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30" name="直線コネクタ 829">
          <a:extLst>
            <a:ext uri="{FF2B5EF4-FFF2-40B4-BE49-F238E27FC236}">
              <a16:creationId xmlns:a16="http://schemas.microsoft.com/office/drawing/2014/main" id="{B10C8B7A-1DD7-44D4-88F1-CAB0DAB5FAB5}"/>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31" name="テキスト ボックス 830">
          <a:extLst>
            <a:ext uri="{FF2B5EF4-FFF2-40B4-BE49-F238E27FC236}">
              <a16:creationId xmlns:a16="http://schemas.microsoft.com/office/drawing/2014/main" id="{5C3F9EB9-178B-4D62-BAA1-66C69A7F94C3}"/>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32" name="直線コネクタ 831">
          <a:extLst>
            <a:ext uri="{FF2B5EF4-FFF2-40B4-BE49-F238E27FC236}">
              <a16:creationId xmlns:a16="http://schemas.microsoft.com/office/drawing/2014/main" id="{63FD3D38-57DD-4345-9377-886BE1EF0D68}"/>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33" name="テキスト ボックス 832">
          <a:extLst>
            <a:ext uri="{FF2B5EF4-FFF2-40B4-BE49-F238E27FC236}">
              <a16:creationId xmlns:a16="http://schemas.microsoft.com/office/drawing/2014/main" id="{102AE2BF-A1D4-4181-A5E0-68A89DA5BB4D}"/>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34" name="直線コネクタ 833">
          <a:extLst>
            <a:ext uri="{FF2B5EF4-FFF2-40B4-BE49-F238E27FC236}">
              <a16:creationId xmlns:a16="http://schemas.microsoft.com/office/drawing/2014/main" id="{DE125C2F-5D0C-4791-B6D0-A30E2CE91B7E}"/>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35" name="テキスト ボックス 834">
          <a:extLst>
            <a:ext uri="{FF2B5EF4-FFF2-40B4-BE49-F238E27FC236}">
              <a16:creationId xmlns:a16="http://schemas.microsoft.com/office/drawing/2014/main" id="{79721E98-4A04-4BAA-9C31-99811951A388}"/>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36" name="直線コネクタ 835">
          <a:extLst>
            <a:ext uri="{FF2B5EF4-FFF2-40B4-BE49-F238E27FC236}">
              <a16:creationId xmlns:a16="http://schemas.microsoft.com/office/drawing/2014/main" id="{56A420B7-EF8C-49F3-9250-6B8A7F6E2134}"/>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37" name="テキスト ボックス 836">
          <a:extLst>
            <a:ext uri="{FF2B5EF4-FFF2-40B4-BE49-F238E27FC236}">
              <a16:creationId xmlns:a16="http://schemas.microsoft.com/office/drawing/2014/main" id="{858F9FDD-A47C-450A-B0E2-62B96C9B9F88}"/>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8" name="直線コネクタ 837">
          <a:extLst>
            <a:ext uri="{FF2B5EF4-FFF2-40B4-BE49-F238E27FC236}">
              <a16:creationId xmlns:a16="http://schemas.microsoft.com/office/drawing/2014/main" id="{2E59C35C-0EBF-468F-B392-95CCBE4CA65B}"/>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9" name="テキスト ボックス 838">
          <a:extLst>
            <a:ext uri="{FF2B5EF4-FFF2-40B4-BE49-F238E27FC236}">
              <a16:creationId xmlns:a16="http://schemas.microsoft.com/office/drawing/2014/main" id="{C0C3B0B4-8F94-45A1-8B46-FEB181C35DBC}"/>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0" name="繰出金グラフ枠">
          <a:extLst>
            <a:ext uri="{FF2B5EF4-FFF2-40B4-BE49-F238E27FC236}">
              <a16:creationId xmlns:a16="http://schemas.microsoft.com/office/drawing/2014/main" id="{5E774D4B-0A3B-4CE0-8EE6-4AD119F2B098}"/>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147134</xdr:rowOff>
    </xdr:from>
    <xdr:to>
      <xdr:col>116</xdr:col>
      <xdr:colOff>62864</xdr:colOff>
      <xdr:row>78</xdr:row>
      <xdr:rowOff>2581</xdr:rowOff>
    </xdr:to>
    <xdr:cxnSp macro="">
      <xdr:nvCxnSpPr>
        <xdr:cNvPr id="841" name="直線コネクタ 840">
          <a:extLst>
            <a:ext uri="{FF2B5EF4-FFF2-40B4-BE49-F238E27FC236}">
              <a16:creationId xmlns:a16="http://schemas.microsoft.com/office/drawing/2014/main" id="{DDAB87FC-E196-4993-92D7-20625CF051BB}"/>
            </a:ext>
          </a:extLst>
        </xdr:cNvPr>
        <xdr:cNvCxnSpPr/>
      </xdr:nvCxnSpPr>
      <xdr:spPr>
        <a:xfrm flipV="1">
          <a:off x="22159595" y="12320084"/>
          <a:ext cx="1269" cy="10555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6408</xdr:rowOff>
    </xdr:from>
    <xdr:ext cx="534377" cy="259045"/>
    <xdr:sp macro="" textlink="">
      <xdr:nvSpPr>
        <xdr:cNvPr id="842" name="繰出金最小値テキスト">
          <a:extLst>
            <a:ext uri="{FF2B5EF4-FFF2-40B4-BE49-F238E27FC236}">
              <a16:creationId xmlns:a16="http://schemas.microsoft.com/office/drawing/2014/main" id="{B5EF255D-B5D5-4F31-9492-C79318527EF0}"/>
            </a:ext>
          </a:extLst>
        </xdr:cNvPr>
        <xdr:cNvSpPr txBox="1"/>
      </xdr:nvSpPr>
      <xdr:spPr>
        <a:xfrm>
          <a:off x="22212300" y="13379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2581</xdr:rowOff>
    </xdr:from>
    <xdr:to>
      <xdr:col>116</xdr:col>
      <xdr:colOff>152400</xdr:colOff>
      <xdr:row>78</xdr:row>
      <xdr:rowOff>2581</xdr:rowOff>
    </xdr:to>
    <xdr:cxnSp macro="">
      <xdr:nvCxnSpPr>
        <xdr:cNvPr id="843" name="直線コネクタ 842">
          <a:extLst>
            <a:ext uri="{FF2B5EF4-FFF2-40B4-BE49-F238E27FC236}">
              <a16:creationId xmlns:a16="http://schemas.microsoft.com/office/drawing/2014/main" id="{F7AB277F-E024-4E37-A10A-581462CDC618}"/>
            </a:ext>
          </a:extLst>
        </xdr:cNvPr>
        <xdr:cNvCxnSpPr/>
      </xdr:nvCxnSpPr>
      <xdr:spPr>
        <a:xfrm>
          <a:off x="22072600" y="133756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93811</xdr:rowOff>
    </xdr:from>
    <xdr:ext cx="599010" cy="259045"/>
    <xdr:sp macro="" textlink="">
      <xdr:nvSpPr>
        <xdr:cNvPr id="844" name="繰出金最大値テキスト">
          <a:extLst>
            <a:ext uri="{FF2B5EF4-FFF2-40B4-BE49-F238E27FC236}">
              <a16:creationId xmlns:a16="http://schemas.microsoft.com/office/drawing/2014/main" id="{F99A8237-7A46-4C64-AF63-2E8FE8C02AC4}"/>
            </a:ext>
          </a:extLst>
        </xdr:cNvPr>
        <xdr:cNvSpPr txBox="1"/>
      </xdr:nvSpPr>
      <xdr:spPr>
        <a:xfrm>
          <a:off x="22212300" y="12095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260,874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147134</xdr:rowOff>
    </xdr:from>
    <xdr:to>
      <xdr:col>116</xdr:col>
      <xdr:colOff>152400</xdr:colOff>
      <xdr:row>71</xdr:row>
      <xdr:rowOff>147134</xdr:rowOff>
    </xdr:to>
    <xdr:cxnSp macro="">
      <xdr:nvCxnSpPr>
        <xdr:cNvPr id="845" name="直線コネクタ 844">
          <a:extLst>
            <a:ext uri="{FF2B5EF4-FFF2-40B4-BE49-F238E27FC236}">
              <a16:creationId xmlns:a16="http://schemas.microsoft.com/office/drawing/2014/main" id="{531E5FBC-ADC2-429D-98D1-E7F4CBD90B89}"/>
            </a:ext>
          </a:extLst>
        </xdr:cNvPr>
        <xdr:cNvCxnSpPr/>
      </xdr:nvCxnSpPr>
      <xdr:spPr>
        <a:xfrm>
          <a:off x="22072600" y="12320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86546</xdr:rowOff>
    </xdr:from>
    <xdr:to>
      <xdr:col>116</xdr:col>
      <xdr:colOff>63500</xdr:colOff>
      <xdr:row>75</xdr:row>
      <xdr:rowOff>10130</xdr:rowOff>
    </xdr:to>
    <xdr:cxnSp macro="">
      <xdr:nvCxnSpPr>
        <xdr:cNvPr id="846" name="直線コネクタ 845">
          <a:extLst>
            <a:ext uri="{FF2B5EF4-FFF2-40B4-BE49-F238E27FC236}">
              <a16:creationId xmlns:a16="http://schemas.microsoft.com/office/drawing/2014/main" id="{72E62B75-F5D2-4B3F-8921-40BC01C03AB7}"/>
            </a:ext>
          </a:extLst>
        </xdr:cNvPr>
        <xdr:cNvCxnSpPr/>
      </xdr:nvCxnSpPr>
      <xdr:spPr>
        <a:xfrm flipV="1">
          <a:off x="21323300" y="12773846"/>
          <a:ext cx="838200" cy="950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118946</xdr:rowOff>
    </xdr:from>
    <xdr:ext cx="599010" cy="259045"/>
    <xdr:sp macro="" textlink="">
      <xdr:nvSpPr>
        <xdr:cNvPr id="847" name="繰出金平均値テキスト">
          <a:extLst>
            <a:ext uri="{FF2B5EF4-FFF2-40B4-BE49-F238E27FC236}">
              <a16:creationId xmlns:a16="http://schemas.microsoft.com/office/drawing/2014/main" id="{05B39227-8E39-40DB-9F1A-2FBE3D35C47F}"/>
            </a:ext>
          </a:extLst>
        </xdr:cNvPr>
        <xdr:cNvSpPr txBox="1"/>
      </xdr:nvSpPr>
      <xdr:spPr>
        <a:xfrm>
          <a:off x="22212300" y="129776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140518</xdr:rowOff>
    </xdr:from>
    <xdr:to>
      <xdr:col>116</xdr:col>
      <xdr:colOff>114300</xdr:colOff>
      <xdr:row>76</xdr:row>
      <xdr:rowOff>70669</xdr:rowOff>
    </xdr:to>
    <xdr:sp macro="" textlink="">
      <xdr:nvSpPr>
        <xdr:cNvPr id="848" name="フローチャート: 判断 847">
          <a:extLst>
            <a:ext uri="{FF2B5EF4-FFF2-40B4-BE49-F238E27FC236}">
              <a16:creationId xmlns:a16="http://schemas.microsoft.com/office/drawing/2014/main" id="{21D30F1C-A1F1-4570-BD8B-301DC4BE6424}"/>
            </a:ext>
          </a:extLst>
        </xdr:cNvPr>
        <xdr:cNvSpPr/>
      </xdr:nvSpPr>
      <xdr:spPr>
        <a:xfrm>
          <a:off x="22110700" y="1299926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10130</xdr:rowOff>
    </xdr:from>
    <xdr:to>
      <xdr:col>111</xdr:col>
      <xdr:colOff>177800</xdr:colOff>
      <xdr:row>75</xdr:row>
      <xdr:rowOff>58899</xdr:rowOff>
    </xdr:to>
    <xdr:cxnSp macro="">
      <xdr:nvCxnSpPr>
        <xdr:cNvPr id="849" name="直線コネクタ 848">
          <a:extLst>
            <a:ext uri="{FF2B5EF4-FFF2-40B4-BE49-F238E27FC236}">
              <a16:creationId xmlns:a16="http://schemas.microsoft.com/office/drawing/2014/main" id="{83B6DB73-DA9D-4BF8-BCC0-18EE6B006024}"/>
            </a:ext>
          </a:extLst>
        </xdr:cNvPr>
        <xdr:cNvCxnSpPr/>
      </xdr:nvCxnSpPr>
      <xdr:spPr>
        <a:xfrm flipV="1">
          <a:off x="20434300" y="12868880"/>
          <a:ext cx="889000" cy="48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103686</xdr:rowOff>
    </xdr:from>
    <xdr:to>
      <xdr:col>112</xdr:col>
      <xdr:colOff>38100</xdr:colOff>
      <xdr:row>76</xdr:row>
      <xdr:rowOff>33837</xdr:rowOff>
    </xdr:to>
    <xdr:sp macro="" textlink="">
      <xdr:nvSpPr>
        <xdr:cNvPr id="850" name="フローチャート: 判断 849">
          <a:extLst>
            <a:ext uri="{FF2B5EF4-FFF2-40B4-BE49-F238E27FC236}">
              <a16:creationId xmlns:a16="http://schemas.microsoft.com/office/drawing/2014/main" id="{E05C3EAD-4332-4473-887E-38E07E590B34}"/>
            </a:ext>
          </a:extLst>
        </xdr:cNvPr>
        <xdr:cNvSpPr/>
      </xdr:nvSpPr>
      <xdr:spPr>
        <a:xfrm>
          <a:off x="21272500" y="1296243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24962</xdr:rowOff>
    </xdr:from>
    <xdr:ext cx="599010" cy="259045"/>
    <xdr:sp macro="" textlink="">
      <xdr:nvSpPr>
        <xdr:cNvPr id="851" name="テキスト ボックス 850">
          <a:extLst>
            <a:ext uri="{FF2B5EF4-FFF2-40B4-BE49-F238E27FC236}">
              <a16:creationId xmlns:a16="http://schemas.microsoft.com/office/drawing/2014/main" id="{CA546502-A661-435F-8341-A213932F4F2B}"/>
            </a:ext>
          </a:extLst>
        </xdr:cNvPr>
        <xdr:cNvSpPr txBox="1"/>
      </xdr:nvSpPr>
      <xdr:spPr>
        <a:xfrm>
          <a:off x="21023795" y="13055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166839</xdr:rowOff>
    </xdr:from>
    <xdr:to>
      <xdr:col>107</xdr:col>
      <xdr:colOff>50800</xdr:colOff>
      <xdr:row>75</xdr:row>
      <xdr:rowOff>58899</xdr:rowOff>
    </xdr:to>
    <xdr:cxnSp macro="">
      <xdr:nvCxnSpPr>
        <xdr:cNvPr id="852" name="直線コネクタ 851">
          <a:extLst>
            <a:ext uri="{FF2B5EF4-FFF2-40B4-BE49-F238E27FC236}">
              <a16:creationId xmlns:a16="http://schemas.microsoft.com/office/drawing/2014/main" id="{E6F17815-AB66-4094-BC6A-844984F4F1C8}"/>
            </a:ext>
          </a:extLst>
        </xdr:cNvPr>
        <xdr:cNvCxnSpPr/>
      </xdr:nvCxnSpPr>
      <xdr:spPr>
        <a:xfrm>
          <a:off x="19545300" y="12854139"/>
          <a:ext cx="889000" cy="63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121046</xdr:rowOff>
    </xdr:from>
    <xdr:to>
      <xdr:col>107</xdr:col>
      <xdr:colOff>101600</xdr:colOff>
      <xdr:row>76</xdr:row>
      <xdr:rowOff>51197</xdr:rowOff>
    </xdr:to>
    <xdr:sp macro="" textlink="">
      <xdr:nvSpPr>
        <xdr:cNvPr id="853" name="フローチャート: 判断 852">
          <a:extLst>
            <a:ext uri="{FF2B5EF4-FFF2-40B4-BE49-F238E27FC236}">
              <a16:creationId xmlns:a16="http://schemas.microsoft.com/office/drawing/2014/main" id="{879C1934-56B1-4993-A94C-D2B7C555DEB5}"/>
            </a:ext>
          </a:extLst>
        </xdr:cNvPr>
        <xdr:cNvSpPr/>
      </xdr:nvSpPr>
      <xdr:spPr>
        <a:xfrm>
          <a:off x="20383500" y="1297979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76</xdr:row>
      <xdr:rowOff>42322</xdr:rowOff>
    </xdr:from>
    <xdr:ext cx="599010" cy="259045"/>
    <xdr:sp macro="" textlink="">
      <xdr:nvSpPr>
        <xdr:cNvPr id="854" name="テキスト ボックス 853">
          <a:extLst>
            <a:ext uri="{FF2B5EF4-FFF2-40B4-BE49-F238E27FC236}">
              <a16:creationId xmlns:a16="http://schemas.microsoft.com/office/drawing/2014/main" id="{53826713-249F-4808-A583-D6E2A4F45987}"/>
            </a:ext>
          </a:extLst>
        </xdr:cNvPr>
        <xdr:cNvSpPr txBox="1"/>
      </xdr:nvSpPr>
      <xdr:spPr>
        <a:xfrm>
          <a:off x="20134795" y="13072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166839</xdr:rowOff>
    </xdr:from>
    <xdr:to>
      <xdr:col>102</xdr:col>
      <xdr:colOff>114300</xdr:colOff>
      <xdr:row>75</xdr:row>
      <xdr:rowOff>30132</xdr:rowOff>
    </xdr:to>
    <xdr:cxnSp macro="">
      <xdr:nvCxnSpPr>
        <xdr:cNvPr id="855" name="直線コネクタ 854">
          <a:extLst>
            <a:ext uri="{FF2B5EF4-FFF2-40B4-BE49-F238E27FC236}">
              <a16:creationId xmlns:a16="http://schemas.microsoft.com/office/drawing/2014/main" id="{FE7C6D1F-8D91-459D-902C-8BB22FAD63B8}"/>
            </a:ext>
          </a:extLst>
        </xdr:cNvPr>
        <xdr:cNvCxnSpPr/>
      </xdr:nvCxnSpPr>
      <xdr:spPr>
        <a:xfrm flipV="1">
          <a:off x="18656300" y="12854139"/>
          <a:ext cx="889000" cy="34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89343</xdr:rowOff>
    </xdr:from>
    <xdr:to>
      <xdr:col>102</xdr:col>
      <xdr:colOff>165100</xdr:colOff>
      <xdr:row>76</xdr:row>
      <xdr:rowOff>19493</xdr:rowOff>
    </xdr:to>
    <xdr:sp macro="" textlink="">
      <xdr:nvSpPr>
        <xdr:cNvPr id="856" name="フローチャート: 判断 855">
          <a:extLst>
            <a:ext uri="{FF2B5EF4-FFF2-40B4-BE49-F238E27FC236}">
              <a16:creationId xmlns:a16="http://schemas.microsoft.com/office/drawing/2014/main" id="{3C1E60EA-0FBC-4A62-B7FD-4F042AC93050}"/>
            </a:ext>
          </a:extLst>
        </xdr:cNvPr>
        <xdr:cNvSpPr/>
      </xdr:nvSpPr>
      <xdr:spPr>
        <a:xfrm>
          <a:off x="19494500" y="12948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10620</xdr:rowOff>
    </xdr:from>
    <xdr:ext cx="599010" cy="259045"/>
    <xdr:sp macro="" textlink="">
      <xdr:nvSpPr>
        <xdr:cNvPr id="857" name="テキスト ボックス 856">
          <a:extLst>
            <a:ext uri="{FF2B5EF4-FFF2-40B4-BE49-F238E27FC236}">
              <a16:creationId xmlns:a16="http://schemas.microsoft.com/office/drawing/2014/main" id="{13FAF4B9-A4A5-40BE-B4D3-F15FF444C181}"/>
            </a:ext>
          </a:extLst>
        </xdr:cNvPr>
        <xdr:cNvSpPr txBox="1"/>
      </xdr:nvSpPr>
      <xdr:spPr>
        <a:xfrm>
          <a:off x="19245795" y="13040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98671</xdr:rowOff>
    </xdr:from>
    <xdr:to>
      <xdr:col>98</xdr:col>
      <xdr:colOff>38100</xdr:colOff>
      <xdr:row>76</xdr:row>
      <xdr:rowOff>28820</xdr:rowOff>
    </xdr:to>
    <xdr:sp macro="" textlink="">
      <xdr:nvSpPr>
        <xdr:cNvPr id="858" name="フローチャート: 判断 857">
          <a:extLst>
            <a:ext uri="{FF2B5EF4-FFF2-40B4-BE49-F238E27FC236}">
              <a16:creationId xmlns:a16="http://schemas.microsoft.com/office/drawing/2014/main" id="{AB1A6DFD-0CE7-4C5E-899A-F0933F721793}"/>
            </a:ext>
          </a:extLst>
        </xdr:cNvPr>
        <xdr:cNvSpPr/>
      </xdr:nvSpPr>
      <xdr:spPr>
        <a:xfrm>
          <a:off x="18605500" y="1295742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19947</xdr:rowOff>
    </xdr:from>
    <xdr:ext cx="599010" cy="259045"/>
    <xdr:sp macro="" textlink="">
      <xdr:nvSpPr>
        <xdr:cNvPr id="859" name="テキスト ボックス 858">
          <a:extLst>
            <a:ext uri="{FF2B5EF4-FFF2-40B4-BE49-F238E27FC236}">
              <a16:creationId xmlns:a16="http://schemas.microsoft.com/office/drawing/2014/main" id="{A9F12497-F1FC-4E40-BDD9-068BEFA0A2E8}"/>
            </a:ext>
          </a:extLst>
        </xdr:cNvPr>
        <xdr:cNvSpPr txBox="1"/>
      </xdr:nvSpPr>
      <xdr:spPr>
        <a:xfrm>
          <a:off x="18356795" y="130501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0" name="テキスト ボックス 859">
          <a:extLst>
            <a:ext uri="{FF2B5EF4-FFF2-40B4-BE49-F238E27FC236}">
              <a16:creationId xmlns:a16="http://schemas.microsoft.com/office/drawing/2014/main" id="{2D7F0A1C-6814-4AEF-93C5-445412F7E416}"/>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1" name="テキスト ボックス 860">
          <a:extLst>
            <a:ext uri="{FF2B5EF4-FFF2-40B4-BE49-F238E27FC236}">
              <a16:creationId xmlns:a16="http://schemas.microsoft.com/office/drawing/2014/main" id="{0A4C6575-7CF9-4B7E-BCB3-7A993CD47E87}"/>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2CA93368-626C-46AE-B698-540484880EF4}"/>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D78E195F-DA4A-4DED-8A69-7BAF5A2129EF}"/>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96635E2C-4B56-4389-8A43-AF46EF6A7452}"/>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35746</xdr:rowOff>
    </xdr:from>
    <xdr:to>
      <xdr:col>116</xdr:col>
      <xdr:colOff>114300</xdr:colOff>
      <xdr:row>74</xdr:row>
      <xdr:rowOff>137346</xdr:rowOff>
    </xdr:to>
    <xdr:sp macro="" textlink="">
      <xdr:nvSpPr>
        <xdr:cNvPr id="865" name="楕円 864">
          <a:extLst>
            <a:ext uri="{FF2B5EF4-FFF2-40B4-BE49-F238E27FC236}">
              <a16:creationId xmlns:a16="http://schemas.microsoft.com/office/drawing/2014/main" id="{F3357305-9DEF-4E71-BE8A-4DDB0E06A3AA}"/>
            </a:ext>
          </a:extLst>
        </xdr:cNvPr>
        <xdr:cNvSpPr/>
      </xdr:nvSpPr>
      <xdr:spPr>
        <a:xfrm>
          <a:off x="22110700" y="12723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58623</xdr:rowOff>
    </xdr:from>
    <xdr:ext cx="599010" cy="259045"/>
    <xdr:sp macro="" textlink="">
      <xdr:nvSpPr>
        <xdr:cNvPr id="866" name="繰出金該当値テキスト">
          <a:extLst>
            <a:ext uri="{FF2B5EF4-FFF2-40B4-BE49-F238E27FC236}">
              <a16:creationId xmlns:a16="http://schemas.microsoft.com/office/drawing/2014/main" id="{DEA1456B-48A4-4746-AA5C-51C1FF93D26A}"/>
            </a:ext>
          </a:extLst>
        </xdr:cNvPr>
        <xdr:cNvSpPr txBox="1"/>
      </xdr:nvSpPr>
      <xdr:spPr>
        <a:xfrm>
          <a:off x="22212300" y="125744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130780</xdr:rowOff>
    </xdr:from>
    <xdr:to>
      <xdr:col>112</xdr:col>
      <xdr:colOff>38100</xdr:colOff>
      <xdr:row>75</xdr:row>
      <xdr:rowOff>60930</xdr:rowOff>
    </xdr:to>
    <xdr:sp macro="" textlink="">
      <xdr:nvSpPr>
        <xdr:cNvPr id="867" name="楕円 866">
          <a:extLst>
            <a:ext uri="{FF2B5EF4-FFF2-40B4-BE49-F238E27FC236}">
              <a16:creationId xmlns:a16="http://schemas.microsoft.com/office/drawing/2014/main" id="{ED99769D-6FD3-442C-AD45-383C9932449B}"/>
            </a:ext>
          </a:extLst>
        </xdr:cNvPr>
        <xdr:cNvSpPr/>
      </xdr:nvSpPr>
      <xdr:spPr>
        <a:xfrm>
          <a:off x="21272500" y="12818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77457</xdr:rowOff>
    </xdr:from>
    <xdr:ext cx="599010" cy="259045"/>
    <xdr:sp macro="" textlink="">
      <xdr:nvSpPr>
        <xdr:cNvPr id="868" name="テキスト ボックス 867">
          <a:extLst>
            <a:ext uri="{FF2B5EF4-FFF2-40B4-BE49-F238E27FC236}">
              <a16:creationId xmlns:a16="http://schemas.microsoft.com/office/drawing/2014/main" id="{0F92A57B-6089-40F6-BF70-2610C2A0E25E}"/>
            </a:ext>
          </a:extLst>
        </xdr:cNvPr>
        <xdr:cNvSpPr txBox="1"/>
      </xdr:nvSpPr>
      <xdr:spPr>
        <a:xfrm>
          <a:off x="21023795" y="125933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8099</xdr:rowOff>
    </xdr:from>
    <xdr:to>
      <xdr:col>107</xdr:col>
      <xdr:colOff>101600</xdr:colOff>
      <xdr:row>75</xdr:row>
      <xdr:rowOff>109699</xdr:rowOff>
    </xdr:to>
    <xdr:sp macro="" textlink="">
      <xdr:nvSpPr>
        <xdr:cNvPr id="869" name="楕円 868">
          <a:extLst>
            <a:ext uri="{FF2B5EF4-FFF2-40B4-BE49-F238E27FC236}">
              <a16:creationId xmlns:a16="http://schemas.microsoft.com/office/drawing/2014/main" id="{F9C03729-0710-4F3F-98A5-5A2260E2A073}"/>
            </a:ext>
          </a:extLst>
        </xdr:cNvPr>
        <xdr:cNvSpPr/>
      </xdr:nvSpPr>
      <xdr:spPr>
        <a:xfrm>
          <a:off x="20383500" y="12866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126226</xdr:rowOff>
    </xdr:from>
    <xdr:ext cx="599010" cy="259045"/>
    <xdr:sp macro="" textlink="">
      <xdr:nvSpPr>
        <xdr:cNvPr id="870" name="テキスト ボックス 869">
          <a:extLst>
            <a:ext uri="{FF2B5EF4-FFF2-40B4-BE49-F238E27FC236}">
              <a16:creationId xmlns:a16="http://schemas.microsoft.com/office/drawing/2014/main" id="{8EC21C4F-C45D-4B33-9D27-C823E2E8C164}"/>
            </a:ext>
          </a:extLst>
        </xdr:cNvPr>
        <xdr:cNvSpPr txBox="1"/>
      </xdr:nvSpPr>
      <xdr:spPr>
        <a:xfrm>
          <a:off x="20134795" y="12642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116039</xdr:rowOff>
    </xdr:from>
    <xdr:to>
      <xdr:col>102</xdr:col>
      <xdr:colOff>165100</xdr:colOff>
      <xdr:row>75</xdr:row>
      <xdr:rowOff>46189</xdr:rowOff>
    </xdr:to>
    <xdr:sp macro="" textlink="">
      <xdr:nvSpPr>
        <xdr:cNvPr id="871" name="楕円 870">
          <a:extLst>
            <a:ext uri="{FF2B5EF4-FFF2-40B4-BE49-F238E27FC236}">
              <a16:creationId xmlns:a16="http://schemas.microsoft.com/office/drawing/2014/main" id="{6F6D8658-B11F-4DFE-B033-ED68BC8BAE49}"/>
            </a:ext>
          </a:extLst>
        </xdr:cNvPr>
        <xdr:cNvSpPr/>
      </xdr:nvSpPr>
      <xdr:spPr>
        <a:xfrm>
          <a:off x="19494500" y="12803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73</xdr:row>
      <xdr:rowOff>62716</xdr:rowOff>
    </xdr:from>
    <xdr:ext cx="599010" cy="259045"/>
    <xdr:sp macro="" textlink="">
      <xdr:nvSpPr>
        <xdr:cNvPr id="872" name="テキスト ボックス 871">
          <a:extLst>
            <a:ext uri="{FF2B5EF4-FFF2-40B4-BE49-F238E27FC236}">
              <a16:creationId xmlns:a16="http://schemas.microsoft.com/office/drawing/2014/main" id="{30DEF3E0-5CFC-42CD-81C2-5AEA8F992643}"/>
            </a:ext>
          </a:extLst>
        </xdr:cNvPr>
        <xdr:cNvSpPr txBox="1"/>
      </xdr:nvSpPr>
      <xdr:spPr>
        <a:xfrm>
          <a:off x="19245795" y="12578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150782</xdr:rowOff>
    </xdr:from>
    <xdr:to>
      <xdr:col>98</xdr:col>
      <xdr:colOff>38100</xdr:colOff>
      <xdr:row>75</xdr:row>
      <xdr:rowOff>80932</xdr:rowOff>
    </xdr:to>
    <xdr:sp macro="" textlink="">
      <xdr:nvSpPr>
        <xdr:cNvPr id="873" name="楕円 872">
          <a:extLst>
            <a:ext uri="{FF2B5EF4-FFF2-40B4-BE49-F238E27FC236}">
              <a16:creationId xmlns:a16="http://schemas.microsoft.com/office/drawing/2014/main" id="{0E38AFAA-A2C6-4CBD-B4F2-AAF2F71B3C9C}"/>
            </a:ext>
          </a:extLst>
        </xdr:cNvPr>
        <xdr:cNvSpPr/>
      </xdr:nvSpPr>
      <xdr:spPr>
        <a:xfrm>
          <a:off x="18605500" y="12838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73</xdr:row>
      <xdr:rowOff>97459</xdr:rowOff>
    </xdr:from>
    <xdr:ext cx="599010" cy="259045"/>
    <xdr:sp macro="" textlink="">
      <xdr:nvSpPr>
        <xdr:cNvPr id="874" name="テキスト ボックス 873">
          <a:extLst>
            <a:ext uri="{FF2B5EF4-FFF2-40B4-BE49-F238E27FC236}">
              <a16:creationId xmlns:a16="http://schemas.microsoft.com/office/drawing/2014/main" id="{77532739-1ED2-48C5-A90E-214D6983F55E}"/>
            </a:ext>
          </a:extLst>
        </xdr:cNvPr>
        <xdr:cNvSpPr txBox="1"/>
      </xdr:nvSpPr>
      <xdr:spPr>
        <a:xfrm>
          <a:off x="18356795" y="12613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5" name="正方形/長方形 874">
          <a:extLst>
            <a:ext uri="{FF2B5EF4-FFF2-40B4-BE49-F238E27FC236}">
              <a16:creationId xmlns:a16="http://schemas.microsoft.com/office/drawing/2014/main" id="{305ADAEA-188E-4492-B06C-B488724DA65A}"/>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6" name="正方形/長方形 875">
          <a:extLst>
            <a:ext uri="{FF2B5EF4-FFF2-40B4-BE49-F238E27FC236}">
              <a16:creationId xmlns:a16="http://schemas.microsoft.com/office/drawing/2014/main" id="{E60FE884-8D9A-49D6-AF0C-BB4C02B2CB72}"/>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7" name="正方形/長方形 876">
          <a:extLst>
            <a:ext uri="{FF2B5EF4-FFF2-40B4-BE49-F238E27FC236}">
              <a16:creationId xmlns:a16="http://schemas.microsoft.com/office/drawing/2014/main" id="{6397085D-2612-48A4-B780-CA4C18963A66}"/>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8" name="正方形/長方形 877">
          <a:extLst>
            <a:ext uri="{FF2B5EF4-FFF2-40B4-BE49-F238E27FC236}">
              <a16:creationId xmlns:a16="http://schemas.microsoft.com/office/drawing/2014/main" id="{435BA8C9-C4A9-4989-8D44-F0B3A220785A}"/>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9" name="正方形/長方形 878">
          <a:extLst>
            <a:ext uri="{FF2B5EF4-FFF2-40B4-BE49-F238E27FC236}">
              <a16:creationId xmlns:a16="http://schemas.microsoft.com/office/drawing/2014/main" id="{4F1FECF1-D1E1-4497-847F-6B0690F32873}"/>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0" name="正方形/長方形 879">
          <a:extLst>
            <a:ext uri="{FF2B5EF4-FFF2-40B4-BE49-F238E27FC236}">
              <a16:creationId xmlns:a16="http://schemas.microsoft.com/office/drawing/2014/main" id="{2561482C-38D6-4488-A878-D3C57D20A719}"/>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1" name="正方形/長方形 880">
          <a:extLst>
            <a:ext uri="{FF2B5EF4-FFF2-40B4-BE49-F238E27FC236}">
              <a16:creationId xmlns:a16="http://schemas.microsoft.com/office/drawing/2014/main" id="{259A33B0-DA17-4BB0-9E53-AC2BC49ACA8B}"/>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2" name="正方形/長方形 881">
          <a:extLst>
            <a:ext uri="{FF2B5EF4-FFF2-40B4-BE49-F238E27FC236}">
              <a16:creationId xmlns:a16="http://schemas.microsoft.com/office/drawing/2014/main" id="{369543B6-E375-4983-A7A5-4E4D7FCD852F}"/>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3" name="テキスト ボックス 882">
          <a:extLst>
            <a:ext uri="{FF2B5EF4-FFF2-40B4-BE49-F238E27FC236}">
              <a16:creationId xmlns:a16="http://schemas.microsoft.com/office/drawing/2014/main" id="{2D6B900D-07A6-4557-B29C-441C5969E44D}"/>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4" name="直線コネクタ 883">
          <a:extLst>
            <a:ext uri="{FF2B5EF4-FFF2-40B4-BE49-F238E27FC236}">
              <a16:creationId xmlns:a16="http://schemas.microsoft.com/office/drawing/2014/main" id="{632144FB-957B-4973-8A12-E50F70601F9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5" name="直線コネクタ 884">
          <a:extLst>
            <a:ext uri="{FF2B5EF4-FFF2-40B4-BE49-F238E27FC236}">
              <a16:creationId xmlns:a16="http://schemas.microsoft.com/office/drawing/2014/main" id="{0220AA9F-363F-43F8-A106-1EE265874094}"/>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6" name="テキスト ボックス 885">
          <a:extLst>
            <a:ext uri="{FF2B5EF4-FFF2-40B4-BE49-F238E27FC236}">
              <a16:creationId xmlns:a16="http://schemas.microsoft.com/office/drawing/2014/main" id="{11F4631D-3AD8-49B0-BB6A-FDE0FD0157D1}"/>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7" name="直線コネクタ 886">
          <a:extLst>
            <a:ext uri="{FF2B5EF4-FFF2-40B4-BE49-F238E27FC236}">
              <a16:creationId xmlns:a16="http://schemas.microsoft.com/office/drawing/2014/main" id="{55663E66-20FB-4C4B-A6E9-ACC22C1E78AA}"/>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8" name="テキスト ボックス 887">
          <a:extLst>
            <a:ext uri="{FF2B5EF4-FFF2-40B4-BE49-F238E27FC236}">
              <a16:creationId xmlns:a16="http://schemas.microsoft.com/office/drawing/2014/main" id="{D7457B28-46A1-400A-BD98-D5694AD15A0E}"/>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9" name="前年度繰上充用金グラフ枠">
          <a:extLst>
            <a:ext uri="{FF2B5EF4-FFF2-40B4-BE49-F238E27FC236}">
              <a16:creationId xmlns:a16="http://schemas.microsoft.com/office/drawing/2014/main" id="{44AB5357-5CFA-4227-9AD4-156CC00D99FB}"/>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0" name="直線コネクタ 889">
          <a:extLst>
            <a:ext uri="{FF2B5EF4-FFF2-40B4-BE49-F238E27FC236}">
              <a16:creationId xmlns:a16="http://schemas.microsoft.com/office/drawing/2014/main" id="{020D6594-805E-4C0B-B7D8-5FE674D78575}"/>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1" name="前年度繰上充用金最小値テキスト">
          <a:extLst>
            <a:ext uri="{FF2B5EF4-FFF2-40B4-BE49-F238E27FC236}">
              <a16:creationId xmlns:a16="http://schemas.microsoft.com/office/drawing/2014/main" id="{D3AD6A6D-2205-4C29-A1B3-11B6B1ED29A3}"/>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2" name="直線コネクタ 891">
          <a:extLst>
            <a:ext uri="{FF2B5EF4-FFF2-40B4-BE49-F238E27FC236}">
              <a16:creationId xmlns:a16="http://schemas.microsoft.com/office/drawing/2014/main" id="{AC8666BA-483A-4A62-B9A6-32C9E0F512CA}"/>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3" name="前年度繰上充用金最大値テキスト">
          <a:extLst>
            <a:ext uri="{FF2B5EF4-FFF2-40B4-BE49-F238E27FC236}">
              <a16:creationId xmlns:a16="http://schemas.microsoft.com/office/drawing/2014/main" id="{FDD62544-BBDF-4D6B-AB4A-3EAC0F9F0A38}"/>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4" name="直線コネクタ 893">
          <a:extLst>
            <a:ext uri="{FF2B5EF4-FFF2-40B4-BE49-F238E27FC236}">
              <a16:creationId xmlns:a16="http://schemas.microsoft.com/office/drawing/2014/main" id="{9414F493-ED06-4FD6-8C9A-60F9B4ECB03D}"/>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5" name="直線コネクタ 894">
          <a:extLst>
            <a:ext uri="{FF2B5EF4-FFF2-40B4-BE49-F238E27FC236}">
              <a16:creationId xmlns:a16="http://schemas.microsoft.com/office/drawing/2014/main" id="{ABC919A1-D06E-4197-BA08-FE04C6A163F7}"/>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6" name="前年度繰上充用金平均値テキスト">
          <a:extLst>
            <a:ext uri="{FF2B5EF4-FFF2-40B4-BE49-F238E27FC236}">
              <a16:creationId xmlns:a16="http://schemas.microsoft.com/office/drawing/2014/main" id="{0BE58EE6-DFD5-47CC-AE77-9CB4F7044898}"/>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7" name="フローチャート: 判断 896">
          <a:extLst>
            <a:ext uri="{FF2B5EF4-FFF2-40B4-BE49-F238E27FC236}">
              <a16:creationId xmlns:a16="http://schemas.microsoft.com/office/drawing/2014/main" id="{5F819AE1-ED29-4546-B007-D8E7D086F436}"/>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8" name="直線コネクタ 897">
          <a:extLst>
            <a:ext uri="{FF2B5EF4-FFF2-40B4-BE49-F238E27FC236}">
              <a16:creationId xmlns:a16="http://schemas.microsoft.com/office/drawing/2014/main" id="{FACED151-BCC7-42B9-A7C1-4950A4B2CBA4}"/>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9" name="フローチャート: 判断 898">
          <a:extLst>
            <a:ext uri="{FF2B5EF4-FFF2-40B4-BE49-F238E27FC236}">
              <a16:creationId xmlns:a16="http://schemas.microsoft.com/office/drawing/2014/main" id="{63352E07-9FF9-481C-9759-15055CCBA953}"/>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0" name="テキスト ボックス 899">
          <a:extLst>
            <a:ext uri="{FF2B5EF4-FFF2-40B4-BE49-F238E27FC236}">
              <a16:creationId xmlns:a16="http://schemas.microsoft.com/office/drawing/2014/main" id="{634EDBAB-09B1-414F-B36E-2EB1802B4981}"/>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1" name="直線コネクタ 900">
          <a:extLst>
            <a:ext uri="{FF2B5EF4-FFF2-40B4-BE49-F238E27FC236}">
              <a16:creationId xmlns:a16="http://schemas.microsoft.com/office/drawing/2014/main" id="{2C151C02-5220-4D5C-8E89-CB22E4AC0FEB}"/>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2" name="フローチャート: 判断 901">
          <a:extLst>
            <a:ext uri="{FF2B5EF4-FFF2-40B4-BE49-F238E27FC236}">
              <a16:creationId xmlns:a16="http://schemas.microsoft.com/office/drawing/2014/main" id="{A5396741-A2A8-48AB-81BB-FB39F084596E}"/>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3" name="テキスト ボックス 902">
          <a:extLst>
            <a:ext uri="{FF2B5EF4-FFF2-40B4-BE49-F238E27FC236}">
              <a16:creationId xmlns:a16="http://schemas.microsoft.com/office/drawing/2014/main" id="{5E0DF633-B777-4F6C-B0E3-F658F56428E1}"/>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4" name="直線コネクタ 903">
          <a:extLst>
            <a:ext uri="{FF2B5EF4-FFF2-40B4-BE49-F238E27FC236}">
              <a16:creationId xmlns:a16="http://schemas.microsoft.com/office/drawing/2014/main" id="{3F6D6BDF-00FA-4830-B84D-EB8D62CB5E5A}"/>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5" name="フローチャート: 判断 904">
          <a:extLst>
            <a:ext uri="{FF2B5EF4-FFF2-40B4-BE49-F238E27FC236}">
              <a16:creationId xmlns:a16="http://schemas.microsoft.com/office/drawing/2014/main" id="{4550F82F-42EF-4724-B203-0BDB859DE2B1}"/>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6" name="テキスト ボックス 905">
          <a:extLst>
            <a:ext uri="{FF2B5EF4-FFF2-40B4-BE49-F238E27FC236}">
              <a16:creationId xmlns:a16="http://schemas.microsoft.com/office/drawing/2014/main" id="{BC07E075-53BF-42FF-B576-1443413FD16A}"/>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7" name="フローチャート: 判断 906">
          <a:extLst>
            <a:ext uri="{FF2B5EF4-FFF2-40B4-BE49-F238E27FC236}">
              <a16:creationId xmlns:a16="http://schemas.microsoft.com/office/drawing/2014/main" id="{36C0504B-0C64-4F75-9718-E6EB97F45DE8}"/>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8" name="テキスト ボックス 907">
          <a:extLst>
            <a:ext uri="{FF2B5EF4-FFF2-40B4-BE49-F238E27FC236}">
              <a16:creationId xmlns:a16="http://schemas.microsoft.com/office/drawing/2014/main" id="{786EBF50-7758-411B-8400-207D4C118E2B}"/>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9" name="テキスト ボックス 908">
          <a:extLst>
            <a:ext uri="{FF2B5EF4-FFF2-40B4-BE49-F238E27FC236}">
              <a16:creationId xmlns:a16="http://schemas.microsoft.com/office/drawing/2014/main" id="{13D87821-E719-4812-A9F4-30B4442DC85A}"/>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0" name="テキスト ボックス 909">
          <a:extLst>
            <a:ext uri="{FF2B5EF4-FFF2-40B4-BE49-F238E27FC236}">
              <a16:creationId xmlns:a16="http://schemas.microsoft.com/office/drawing/2014/main" id="{E6208E1B-CE39-41ED-9D74-E9147B72A48D}"/>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1" name="テキスト ボックス 910">
          <a:extLst>
            <a:ext uri="{FF2B5EF4-FFF2-40B4-BE49-F238E27FC236}">
              <a16:creationId xmlns:a16="http://schemas.microsoft.com/office/drawing/2014/main" id="{EBB6A9F3-CF56-4B34-806A-B1FFDA850A7B}"/>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2" name="テキスト ボックス 911">
          <a:extLst>
            <a:ext uri="{FF2B5EF4-FFF2-40B4-BE49-F238E27FC236}">
              <a16:creationId xmlns:a16="http://schemas.microsoft.com/office/drawing/2014/main" id="{215F626D-E2CB-44A5-83D0-76E8B8FC3E5D}"/>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3" name="テキスト ボックス 912">
          <a:extLst>
            <a:ext uri="{FF2B5EF4-FFF2-40B4-BE49-F238E27FC236}">
              <a16:creationId xmlns:a16="http://schemas.microsoft.com/office/drawing/2014/main" id="{E81AEAAE-2A8A-47FF-8BC4-7069AFDF20DE}"/>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4" name="楕円 913">
          <a:extLst>
            <a:ext uri="{FF2B5EF4-FFF2-40B4-BE49-F238E27FC236}">
              <a16:creationId xmlns:a16="http://schemas.microsoft.com/office/drawing/2014/main" id="{6F156B95-756A-4612-B46F-67903A5E5896}"/>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5" name="前年度繰上充用金該当値テキスト">
          <a:extLst>
            <a:ext uri="{FF2B5EF4-FFF2-40B4-BE49-F238E27FC236}">
              <a16:creationId xmlns:a16="http://schemas.microsoft.com/office/drawing/2014/main" id="{8D8602BB-FFDF-46CA-A7F1-44FB13E5478A}"/>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6" name="楕円 915">
          <a:extLst>
            <a:ext uri="{FF2B5EF4-FFF2-40B4-BE49-F238E27FC236}">
              <a16:creationId xmlns:a16="http://schemas.microsoft.com/office/drawing/2014/main" id="{6A33CFF2-ABBD-47E4-BA90-1412FE18785F}"/>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7" name="テキスト ボックス 916">
          <a:extLst>
            <a:ext uri="{FF2B5EF4-FFF2-40B4-BE49-F238E27FC236}">
              <a16:creationId xmlns:a16="http://schemas.microsoft.com/office/drawing/2014/main" id="{D13DC994-000A-48E9-9F11-570A6CF5512A}"/>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8" name="楕円 917">
          <a:extLst>
            <a:ext uri="{FF2B5EF4-FFF2-40B4-BE49-F238E27FC236}">
              <a16:creationId xmlns:a16="http://schemas.microsoft.com/office/drawing/2014/main" id="{88BAA323-8921-4540-A43C-AB86FA7E926F}"/>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9" name="テキスト ボックス 918">
          <a:extLst>
            <a:ext uri="{FF2B5EF4-FFF2-40B4-BE49-F238E27FC236}">
              <a16:creationId xmlns:a16="http://schemas.microsoft.com/office/drawing/2014/main" id="{9A080ED5-EDA0-40A7-AF8C-DD721C7563CB}"/>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0" name="楕円 919">
          <a:extLst>
            <a:ext uri="{FF2B5EF4-FFF2-40B4-BE49-F238E27FC236}">
              <a16:creationId xmlns:a16="http://schemas.microsoft.com/office/drawing/2014/main" id="{389EDDF4-4E41-4DAF-AC0E-C468E4014E76}"/>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1" name="テキスト ボックス 920">
          <a:extLst>
            <a:ext uri="{FF2B5EF4-FFF2-40B4-BE49-F238E27FC236}">
              <a16:creationId xmlns:a16="http://schemas.microsoft.com/office/drawing/2014/main" id="{CC7F6687-7BF4-4EC7-A779-592D4A5A434B}"/>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2" name="楕円 921">
          <a:extLst>
            <a:ext uri="{FF2B5EF4-FFF2-40B4-BE49-F238E27FC236}">
              <a16:creationId xmlns:a16="http://schemas.microsoft.com/office/drawing/2014/main" id="{C9D49B0E-6DC9-4C46-B25B-94F5FF941D41}"/>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3" name="テキスト ボックス 922">
          <a:extLst>
            <a:ext uri="{FF2B5EF4-FFF2-40B4-BE49-F238E27FC236}">
              <a16:creationId xmlns:a16="http://schemas.microsoft.com/office/drawing/2014/main" id="{BA1DE1EB-3A29-410A-AB91-B7988E7E32EC}"/>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4" name="正方形/長方形 923">
          <a:extLst>
            <a:ext uri="{FF2B5EF4-FFF2-40B4-BE49-F238E27FC236}">
              <a16:creationId xmlns:a16="http://schemas.microsoft.com/office/drawing/2014/main" id="{C3F135A7-9F49-4215-AC78-4BFBE8FF00DC}"/>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5" name="正方形/長方形 924">
          <a:extLst>
            <a:ext uri="{FF2B5EF4-FFF2-40B4-BE49-F238E27FC236}">
              <a16:creationId xmlns:a16="http://schemas.microsoft.com/office/drawing/2014/main" id="{F2A913EB-A220-47F0-8C3A-DCD97136E0E5}"/>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6" name="テキスト ボックス 925">
          <a:extLst>
            <a:ext uri="{FF2B5EF4-FFF2-40B4-BE49-F238E27FC236}">
              <a16:creationId xmlns:a16="http://schemas.microsoft.com/office/drawing/2014/main" id="{5C4A58FF-338A-4F3D-8597-985CF04A646D}"/>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令和５年度の決算額は、公共土木事業や一部事務組合負担金の減額他により全体で</a:t>
          </a:r>
          <a:r>
            <a:rPr kumimoji="1" lang="en-US" altLang="ja-JP" sz="1300">
              <a:latin typeface="ＭＳ Ｐゴシック" panose="020B0600070205080204" pitchFamily="50" charset="-128"/>
              <a:ea typeface="ＭＳ Ｐゴシック" panose="020B0600070205080204" pitchFamily="50" charset="-128"/>
            </a:rPr>
            <a:t>3.6</a:t>
          </a:r>
          <a:r>
            <a:rPr kumimoji="1" lang="ja-JP" altLang="en-US" sz="1300">
              <a:latin typeface="ＭＳ Ｐゴシック" panose="020B0600070205080204" pitchFamily="50" charset="-128"/>
              <a:ea typeface="ＭＳ Ｐゴシック" panose="020B0600070205080204" pitchFamily="50" charset="-128"/>
            </a:rPr>
            <a:t>％の減額となった。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人件費については、一般職員・会計年度任用職員の配置により</a:t>
          </a:r>
          <a:r>
            <a:rPr kumimoji="1" lang="en-US" altLang="ja-JP" sz="1300">
              <a:latin typeface="ＭＳ Ｐゴシック" panose="020B0600070205080204" pitchFamily="50" charset="-128"/>
              <a:ea typeface="ＭＳ Ｐゴシック" panose="020B0600070205080204" pitchFamily="50" charset="-128"/>
            </a:rPr>
            <a:t>4.1</a:t>
          </a:r>
          <a:r>
            <a:rPr kumimoji="1" lang="ja-JP" altLang="en-US" sz="1300">
              <a:latin typeface="ＭＳ Ｐゴシック" panose="020B0600070205080204" pitchFamily="50" charset="-128"/>
              <a:ea typeface="ＭＳ Ｐゴシック" panose="020B0600070205080204" pitchFamily="50" charset="-128"/>
            </a:rPr>
            <a:t>％減、物件費については町内路線バス委託料、生活支援臨時特別給付金事業委託料等により微増となっている。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維持補修費については太郎川公園修繕の増額のほか、住宅修繕、防災行政無線局修繕、雲の上の施設群修繕料等の減額により</a:t>
          </a:r>
          <a:r>
            <a:rPr kumimoji="1" lang="en-US" altLang="ja-JP" sz="1300">
              <a:latin typeface="ＭＳ Ｐゴシック" panose="020B0600070205080204" pitchFamily="50" charset="-128"/>
              <a:ea typeface="ＭＳ Ｐゴシック" panose="020B0600070205080204" pitchFamily="50" charset="-128"/>
            </a:rPr>
            <a:t>17.7</a:t>
          </a:r>
          <a:r>
            <a:rPr kumimoji="1" lang="ja-JP" altLang="en-US" sz="1300">
              <a:latin typeface="ＭＳ Ｐゴシック" panose="020B0600070205080204" pitchFamily="50" charset="-128"/>
              <a:ea typeface="ＭＳ Ｐゴシック" panose="020B0600070205080204" pitchFamily="50" charset="-128"/>
            </a:rPr>
            <a:t>％減となった。扶助費では、生活支援臨時特別給付金ほかの減額で</a:t>
          </a:r>
          <a:r>
            <a:rPr kumimoji="1" lang="en-US" altLang="ja-JP" sz="1300">
              <a:latin typeface="ＭＳ Ｐゴシック" panose="020B0600070205080204" pitchFamily="50" charset="-128"/>
              <a:ea typeface="ＭＳ Ｐゴシック" panose="020B0600070205080204" pitchFamily="50" charset="-128"/>
            </a:rPr>
            <a:t>3.9</a:t>
          </a:r>
          <a:r>
            <a:rPr kumimoji="1" lang="ja-JP" altLang="en-US" sz="1300">
              <a:latin typeface="ＭＳ Ｐゴシック" panose="020B0600070205080204" pitchFamily="50" charset="-128"/>
              <a:ea typeface="ＭＳ Ｐゴシック" panose="020B0600070205080204" pitchFamily="50" charset="-128"/>
            </a:rPr>
            <a:t>％減、</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補助費等では、一部事務組合負担金の減額等により</a:t>
          </a:r>
          <a:r>
            <a:rPr kumimoji="1" lang="en-US" altLang="ja-JP" sz="1300">
              <a:latin typeface="ＭＳ Ｐゴシック" panose="020B0600070205080204" pitchFamily="50" charset="-128"/>
              <a:ea typeface="ＭＳ Ｐゴシック" panose="020B0600070205080204" pitchFamily="50" charset="-128"/>
            </a:rPr>
            <a:t>13.3</a:t>
          </a:r>
          <a:r>
            <a:rPr kumimoji="1" lang="ja-JP" altLang="en-US" sz="1300">
              <a:latin typeface="ＭＳ Ｐゴシック" panose="020B0600070205080204" pitchFamily="50" charset="-128"/>
              <a:ea typeface="ＭＳ Ｐゴシック" panose="020B0600070205080204" pitchFamily="50" charset="-128"/>
            </a:rPr>
            <a:t>％の減となった。普通建設事業費については、道路橋梁維持費</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繰越含</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、キジ加工施設整備補助金等により減額となった。災害復旧費については、繰越事業を含む工事請負費の増額等に伴い全体的に増額となった。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公債費については、繰上償還金、長期債元利償還金で増額となった。貸付金については、第三セクターへの貸付を行ったため増額となった。</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37D36857-5E6E-4E31-8DC2-035F290B90F5}"/>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ED89310F-2509-46F6-B4F4-91B7228C3F2F}"/>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A81F7296-3FF6-44C1-BE59-F8A52CEFF239}"/>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28AE47FA-0762-4555-A200-520E7AC9743A}"/>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DDD64708-1FB1-41A0-91B1-870D36373EF4}"/>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2DE7FF72-68FF-48D2-8B44-AE70FE74F455}"/>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6A2DD09-C839-4036-B5DF-087D1CCC6F02}"/>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E7A39ECD-1E70-4714-951F-7D65A6D3E04B}"/>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F010EB86-8FF1-4747-B8F2-271C166B35E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15B454C0-0896-4090-9560-58177BB26F67}"/>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3,175
3,161
236.45
6,520,785
6,448,255
36,567
3,103,897
8,064,646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B0CE298-4D90-4999-B7B8-C69A0A2B8CE9}"/>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710B001D-E52A-491C-B601-94E8BF05413E}"/>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9BA46012-B366-4237-9046-0DE30F84E947}"/>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F9574DE5-9DA4-4FCF-8F0F-A3E6AAB31077}"/>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1C723C6-486C-401F-A685-6FF51636EDA7}"/>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B4919E18-961A-4CED-A166-EF73B6325886}"/>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B0A4AA71-9DCF-4A76-B1A3-D81E60DBE162}"/>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176711CC-8BAD-4D10-8BA5-E7A7E671F0A4}"/>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C7E515C6-F53A-4C3B-935A-2AF52A50F614}"/>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47EDBA8F-EA82-4C06-AB12-B30C09ACC8BD}"/>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15B7D573-9D9B-4AC8-935D-DCC443F0DE2C}"/>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4A8FE9AB-15A1-44B1-8803-3F21510823E8}"/>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CD4E091D-162B-4D85-934F-65F5639BC671}"/>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EA6BE4C9-141F-4755-9CCA-A1843BA2126B}"/>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2A35E47-DA01-4711-BA63-40195D1F72B4}"/>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ACADC369-1610-4084-8E46-B2BC1016D7CD}"/>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EE079CF2-8FCD-46F1-B898-1CAB6037633F}"/>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B5B10D83-05B3-4F6B-94F1-58FF30478D7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E0505B5-3570-440B-8C52-CB6137561FEB}"/>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21C80EF1-F25B-4BDF-9A37-A99FBD232E2F}"/>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E85F252E-6298-4B42-BB4A-8F1C468E2A9F}"/>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7FE5561-D468-4658-8553-C7D666694258}"/>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1C94819E-8628-44DF-A676-E5C72172D9C2}"/>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C01EE171-C5EF-4D05-990B-F2DC0B1A9635}"/>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A825D70E-31F0-4E2D-8DD0-D224F31788CF}"/>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BE6E8072-5053-4953-9430-CD6B9B6F09FE}"/>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5EF3B98D-348A-42CB-A32B-36625E53C273}"/>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50C58952-31D3-46E9-86F3-EB6CF81D9B8C}"/>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33C4550A-B829-44AA-A5D2-E2ED7027D3BA}"/>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FE141212-4F6E-4166-9784-CA08870DF38E}"/>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139700</xdr:rowOff>
    </xdr:from>
    <xdr:to>
      <xdr:col>28</xdr:col>
      <xdr:colOff>114300</xdr:colOff>
      <xdr:row>39</xdr:row>
      <xdr:rowOff>139700</xdr:rowOff>
    </xdr:to>
    <xdr:cxnSp macro="">
      <xdr:nvCxnSpPr>
        <xdr:cNvPr id="42" name="直線コネクタ 41">
          <a:extLst>
            <a:ext uri="{FF2B5EF4-FFF2-40B4-BE49-F238E27FC236}">
              <a16:creationId xmlns:a16="http://schemas.microsoft.com/office/drawing/2014/main" id="{F11ACF28-8B86-4950-9D98-C37614D5D7C5}"/>
            </a:ext>
          </a:extLst>
        </xdr:cNvPr>
        <xdr:cNvCxnSpPr/>
      </xdr:nvCxnSpPr>
      <xdr:spPr>
        <a:xfrm>
          <a:off x="762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168927</xdr:rowOff>
    </xdr:from>
    <xdr:ext cx="248786" cy="259045"/>
    <xdr:sp macro="" textlink="">
      <xdr:nvSpPr>
        <xdr:cNvPr id="43" name="テキスト ボックス 42">
          <a:extLst>
            <a:ext uri="{FF2B5EF4-FFF2-40B4-BE49-F238E27FC236}">
              <a16:creationId xmlns:a16="http://schemas.microsoft.com/office/drawing/2014/main" id="{DD186080-E20E-428C-AF42-B91D50F06BD4}"/>
            </a:ext>
          </a:extLst>
        </xdr:cNvPr>
        <xdr:cNvSpPr txBox="1"/>
      </xdr:nvSpPr>
      <xdr:spPr>
        <a:xfrm>
          <a:off x="513214" y="6684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4" name="直線コネクタ 43">
          <a:extLst>
            <a:ext uri="{FF2B5EF4-FFF2-40B4-BE49-F238E27FC236}">
              <a16:creationId xmlns:a16="http://schemas.microsoft.com/office/drawing/2014/main" id="{7461D649-D4F8-45D3-8C62-4D993C0B53D7}"/>
            </a:ext>
          </a:extLst>
        </xdr:cNvPr>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37</xdr:row>
      <xdr:rowOff>54627</xdr:rowOff>
    </xdr:from>
    <xdr:ext cx="531299" cy="259045"/>
    <xdr:sp macro="" textlink="">
      <xdr:nvSpPr>
        <xdr:cNvPr id="45" name="テキスト ボックス 44">
          <a:extLst>
            <a:ext uri="{FF2B5EF4-FFF2-40B4-BE49-F238E27FC236}">
              <a16:creationId xmlns:a16="http://schemas.microsoft.com/office/drawing/2014/main" id="{FB8FDD14-0390-4F9F-AABB-E7618AF8548F}"/>
            </a:ext>
          </a:extLst>
        </xdr:cNvPr>
        <xdr:cNvSpPr txBox="1"/>
      </xdr:nvSpPr>
      <xdr:spPr>
        <a:xfrm>
          <a:off x="230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82550</xdr:rowOff>
    </xdr:from>
    <xdr:to>
      <xdr:col>28</xdr:col>
      <xdr:colOff>114300</xdr:colOff>
      <xdr:row>36</xdr:row>
      <xdr:rowOff>82550</xdr:rowOff>
    </xdr:to>
    <xdr:cxnSp macro="">
      <xdr:nvCxnSpPr>
        <xdr:cNvPr id="46" name="直線コネクタ 45">
          <a:extLst>
            <a:ext uri="{FF2B5EF4-FFF2-40B4-BE49-F238E27FC236}">
              <a16:creationId xmlns:a16="http://schemas.microsoft.com/office/drawing/2014/main" id="{9DE9DDBA-67F1-4543-81BC-A8F27A1DD508}"/>
            </a:ext>
          </a:extLst>
        </xdr:cNvPr>
        <xdr:cNvCxnSpPr/>
      </xdr:nvCxnSpPr>
      <xdr:spPr>
        <a:xfrm>
          <a:off x="762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35</xdr:row>
      <xdr:rowOff>111777</xdr:rowOff>
    </xdr:from>
    <xdr:ext cx="531299" cy="259045"/>
    <xdr:sp macro="" textlink="">
      <xdr:nvSpPr>
        <xdr:cNvPr id="47" name="テキスト ボックス 46">
          <a:extLst>
            <a:ext uri="{FF2B5EF4-FFF2-40B4-BE49-F238E27FC236}">
              <a16:creationId xmlns:a16="http://schemas.microsoft.com/office/drawing/2014/main" id="{552A4A28-792D-4A33-9377-5A34A418A697}"/>
            </a:ext>
          </a:extLst>
        </xdr:cNvPr>
        <xdr:cNvSpPr txBox="1"/>
      </xdr:nvSpPr>
      <xdr:spPr>
        <a:xfrm>
          <a:off x="230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8" name="直線コネクタ 47">
          <a:extLst>
            <a:ext uri="{FF2B5EF4-FFF2-40B4-BE49-F238E27FC236}">
              <a16:creationId xmlns:a16="http://schemas.microsoft.com/office/drawing/2014/main" id="{BE05D58B-8636-426E-A766-AFF41C2B570C}"/>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9" name="テキスト ボックス 48">
          <a:extLst>
            <a:ext uri="{FF2B5EF4-FFF2-40B4-BE49-F238E27FC236}">
              <a16:creationId xmlns:a16="http://schemas.microsoft.com/office/drawing/2014/main" id="{C8F9094C-286B-479A-9701-31AFAA561308}"/>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25400</xdr:rowOff>
    </xdr:from>
    <xdr:to>
      <xdr:col>28</xdr:col>
      <xdr:colOff>114300</xdr:colOff>
      <xdr:row>33</xdr:row>
      <xdr:rowOff>25400</xdr:rowOff>
    </xdr:to>
    <xdr:cxnSp macro="">
      <xdr:nvCxnSpPr>
        <xdr:cNvPr id="50" name="直線コネクタ 49">
          <a:extLst>
            <a:ext uri="{FF2B5EF4-FFF2-40B4-BE49-F238E27FC236}">
              <a16:creationId xmlns:a16="http://schemas.microsoft.com/office/drawing/2014/main" id="{004B2257-9BF1-4CC8-8731-43B28B54C42D}"/>
            </a:ext>
          </a:extLst>
        </xdr:cNvPr>
        <xdr:cNvCxnSpPr/>
      </xdr:nvCxnSpPr>
      <xdr:spPr>
        <a:xfrm>
          <a:off x="762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32</xdr:row>
      <xdr:rowOff>54627</xdr:rowOff>
    </xdr:from>
    <xdr:ext cx="531299" cy="259045"/>
    <xdr:sp macro="" textlink="">
      <xdr:nvSpPr>
        <xdr:cNvPr id="51" name="テキスト ボックス 50">
          <a:extLst>
            <a:ext uri="{FF2B5EF4-FFF2-40B4-BE49-F238E27FC236}">
              <a16:creationId xmlns:a16="http://schemas.microsoft.com/office/drawing/2014/main" id="{645DF9F8-DD2A-4C18-8B54-C0A6B36C6CB7}"/>
            </a:ext>
          </a:extLst>
        </xdr:cNvPr>
        <xdr:cNvSpPr txBox="1"/>
      </xdr:nvSpPr>
      <xdr:spPr>
        <a:xfrm>
          <a:off x="230701" y="554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52" name="直線コネクタ 51">
          <a:extLst>
            <a:ext uri="{FF2B5EF4-FFF2-40B4-BE49-F238E27FC236}">
              <a16:creationId xmlns:a16="http://schemas.microsoft.com/office/drawing/2014/main" id="{0D3908C8-4E43-49B4-AFB4-DC1B15CFFD1C}"/>
            </a:ext>
          </a:extLst>
        </xdr:cNvPr>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30</xdr:row>
      <xdr:rowOff>111777</xdr:rowOff>
    </xdr:from>
    <xdr:ext cx="531299" cy="259045"/>
    <xdr:sp macro="" textlink="">
      <xdr:nvSpPr>
        <xdr:cNvPr id="53" name="テキスト ボックス 52">
          <a:extLst>
            <a:ext uri="{FF2B5EF4-FFF2-40B4-BE49-F238E27FC236}">
              <a16:creationId xmlns:a16="http://schemas.microsoft.com/office/drawing/2014/main" id="{587B4BDC-7BF7-45A0-942F-D50167A783AF}"/>
            </a:ext>
          </a:extLst>
        </xdr:cNvPr>
        <xdr:cNvSpPr txBox="1"/>
      </xdr:nvSpPr>
      <xdr:spPr>
        <a:xfrm>
          <a:off x="230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29</xdr:row>
      <xdr:rowOff>139700</xdr:rowOff>
    </xdr:from>
    <xdr:to>
      <xdr:col>28</xdr:col>
      <xdr:colOff>114300</xdr:colOff>
      <xdr:row>29</xdr:row>
      <xdr:rowOff>139700</xdr:rowOff>
    </xdr:to>
    <xdr:cxnSp macro="">
      <xdr:nvCxnSpPr>
        <xdr:cNvPr id="54" name="直線コネクタ 53">
          <a:extLst>
            <a:ext uri="{FF2B5EF4-FFF2-40B4-BE49-F238E27FC236}">
              <a16:creationId xmlns:a16="http://schemas.microsoft.com/office/drawing/2014/main" id="{5E4A1751-F652-49CD-8E8C-0D8404314649}"/>
            </a:ext>
          </a:extLst>
        </xdr:cNvPr>
        <xdr:cNvCxnSpPr/>
      </xdr:nvCxnSpPr>
      <xdr:spPr>
        <a:xfrm>
          <a:off x="762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28</xdr:row>
      <xdr:rowOff>168927</xdr:rowOff>
    </xdr:from>
    <xdr:ext cx="531299" cy="259045"/>
    <xdr:sp macro="" textlink="">
      <xdr:nvSpPr>
        <xdr:cNvPr id="55" name="テキスト ボックス 54">
          <a:extLst>
            <a:ext uri="{FF2B5EF4-FFF2-40B4-BE49-F238E27FC236}">
              <a16:creationId xmlns:a16="http://schemas.microsoft.com/office/drawing/2014/main" id="{5B8698B3-5453-4C9D-B8BA-C45AF169280D}"/>
            </a:ext>
          </a:extLst>
        </xdr:cNvPr>
        <xdr:cNvSpPr txBox="1"/>
      </xdr:nvSpPr>
      <xdr:spPr>
        <a:xfrm>
          <a:off x="230701" y="496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6" name="直線コネクタ 55">
          <a:extLst>
            <a:ext uri="{FF2B5EF4-FFF2-40B4-BE49-F238E27FC236}">
              <a16:creationId xmlns:a16="http://schemas.microsoft.com/office/drawing/2014/main" id="{6315338D-7511-4120-BE68-5962E1C3B9AC}"/>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7" name="テキスト ボックス 56">
          <a:extLst>
            <a:ext uri="{FF2B5EF4-FFF2-40B4-BE49-F238E27FC236}">
              <a16:creationId xmlns:a16="http://schemas.microsoft.com/office/drawing/2014/main" id="{824A7C13-EA98-4515-A560-65F84CCEC363}"/>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8" name="議会費グラフ枠">
          <a:extLst>
            <a:ext uri="{FF2B5EF4-FFF2-40B4-BE49-F238E27FC236}">
              <a16:creationId xmlns:a16="http://schemas.microsoft.com/office/drawing/2014/main" id="{DBA63E0A-4B8A-4A88-97DC-BC91836C2603}"/>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142329</xdr:rowOff>
    </xdr:from>
    <xdr:to>
      <xdr:col>24</xdr:col>
      <xdr:colOff>62865</xdr:colOff>
      <xdr:row>38</xdr:row>
      <xdr:rowOff>116212</xdr:rowOff>
    </xdr:to>
    <xdr:cxnSp macro="">
      <xdr:nvCxnSpPr>
        <xdr:cNvPr id="59" name="直線コネクタ 58">
          <a:extLst>
            <a:ext uri="{FF2B5EF4-FFF2-40B4-BE49-F238E27FC236}">
              <a16:creationId xmlns:a16="http://schemas.microsoft.com/office/drawing/2014/main" id="{9CA2F641-D282-4082-8921-68F0F3CA3A11}"/>
            </a:ext>
          </a:extLst>
        </xdr:cNvPr>
        <xdr:cNvCxnSpPr/>
      </xdr:nvCxnSpPr>
      <xdr:spPr>
        <a:xfrm flipV="1">
          <a:off x="4633595" y="5285829"/>
          <a:ext cx="1270" cy="13454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120039</xdr:rowOff>
    </xdr:from>
    <xdr:ext cx="469744" cy="259045"/>
    <xdr:sp macro="" textlink="">
      <xdr:nvSpPr>
        <xdr:cNvPr id="60" name="議会費最小値テキスト">
          <a:extLst>
            <a:ext uri="{FF2B5EF4-FFF2-40B4-BE49-F238E27FC236}">
              <a16:creationId xmlns:a16="http://schemas.microsoft.com/office/drawing/2014/main" id="{7D17824C-C6D4-483D-A00F-13F63DE28BC0}"/>
            </a:ext>
          </a:extLst>
        </xdr:cNvPr>
        <xdr:cNvSpPr txBox="1"/>
      </xdr:nvSpPr>
      <xdr:spPr>
        <a:xfrm>
          <a:off x="4686300" y="66351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116212</xdr:rowOff>
    </xdr:from>
    <xdr:to>
      <xdr:col>24</xdr:col>
      <xdr:colOff>152400</xdr:colOff>
      <xdr:row>38</xdr:row>
      <xdr:rowOff>116212</xdr:rowOff>
    </xdr:to>
    <xdr:cxnSp macro="">
      <xdr:nvCxnSpPr>
        <xdr:cNvPr id="61" name="直線コネクタ 60">
          <a:extLst>
            <a:ext uri="{FF2B5EF4-FFF2-40B4-BE49-F238E27FC236}">
              <a16:creationId xmlns:a16="http://schemas.microsoft.com/office/drawing/2014/main" id="{34F9CFF0-5AF7-4953-8073-85B5E5304F13}"/>
            </a:ext>
          </a:extLst>
        </xdr:cNvPr>
        <xdr:cNvCxnSpPr/>
      </xdr:nvCxnSpPr>
      <xdr:spPr>
        <a:xfrm>
          <a:off x="4546600" y="6631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89006</xdr:rowOff>
    </xdr:from>
    <xdr:ext cx="534377" cy="259045"/>
    <xdr:sp macro="" textlink="">
      <xdr:nvSpPr>
        <xdr:cNvPr id="62" name="議会費最大値テキスト">
          <a:extLst>
            <a:ext uri="{FF2B5EF4-FFF2-40B4-BE49-F238E27FC236}">
              <a16:creationId xmlns:a16="http://schemas.microsoft.com/office/drawing/2014/main" id="{DC3B2ED6-8A11-4919-AE81-72D38A2D35DD}"/>
            </a:ext>
          </a:extLst>
        </xdr:cNvPr>
        <xdr:cNvSpPr txBox="1"/>
      </xdr:nvSpPr>
      <xdr:spPr>
        <a:xfrm>
          <a:off x="4686300" y="5061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53,908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142329</xdr:rowOff>
    </xdr:from>
    <xdr:to>
      <xdr:col>24</xdr:col>
      <xdr:colOff>152400</xdr:colOff>
      <xdr:row>30</xdr:row>
      <xdr:rowOff>142329</xdr:rowOff>
    </xdr:to>
    <xdr:cxnSp macro="">
      <xdr:nvCxnSpPr>
        <xdr:cNvPr id="63" name="直線コネクタ 62">
          <a:extLst>
            <a:ext uri="{FF2B5EF4-FFF2-40B4-BE49-F238E27FC236}">
              <a16:creationId xmlns:a16="http://schemas.microsoft.com/office/drawing/2014/main" id="{9E806669-526F-4182-9A8C-FA1AA9558BC9}"/>
            </a:ext>
          </a:extLst>
        </xdr:cNvPr>
        <xdr:cNvCxnSpPr/>
      </xdr:nvCxnSpPr>
      <xdr:spPr>
        <a:xfrm>
          <a:off x="4546600" y="52858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13227</xdr:rowOff>
    </xdr:from>
    <xdr:to>
      <xdr:col>24</xdr:col>
      <xdr:colOff>63500</xdr:colOff>
      <xdr:row>37</xdr:row>
      <xdr:rowOff>58004</xdr:rowOff>
    </xdr:to>
    <xdr:cxnSp macro="">
      <xdr:nvCxnSpPr>
        <xdr:cNvPr id="64" name="直線コネクタ 63">
          <a:extLst>
            <a:ext uri="{FF2B5EF4-FFF2-40B4-BE49-F238E27FC236}">
              <a16:creationId xmlns:a16="http://schemas.microsoft.com/office/drawing/2014/main" id="{E79671AC-6B36-445F-AE39-701437A8CA46}"/>
            </a:ext>
          </a:extLst>
        </xdr:cNvPr>
        <xdr:cNvCxnSpPr/>
      </xdr:nvCxnSpPr>
      <xdr:spPr>
        <a:xfrm flipV="1">
          <a:off x="3797300" y="6356877"/>
          <a:ext cx="838200" cy="44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133294</xdr:rowOff>
    </xdr:from>
    <xdr:ext cx="534377" cy="259045"/>
    <xdr:sp macro="" textlink="">
      <xdr:nvSpPr>
        <xdr:cNvPr id="65" name="議会費平均値テキスト">
          <a:extLst>
            <a:ext uri="{FF2B5EF4-FFF2-40B4-BE49-F238E27FC236}">
              <a16:creationId xmlns:a16="http://schemas.microsoft.com/office/drawing/2014/main" id="{65DD6BAA-51EA-40F6-A506-CCE62557EA89}"/>
            </a:ext>
          </a:extLst>
        </xdr:cNvPr>
        <xdr:cNvSpPr txBox="1"/>
      </xdr:nvSpPr>
      <xdr:spPr>
        <a:xfrm>
          <a:off x="4686300" y="61340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110417</xdr:rowOff>
    </xdr:from>
    <xdr:to>
      <xdr:col>24</xdr:col>
      <xdr:colOff>114300</xdr:colOff>
      <xdr:row>37</xdr:row>
      <xdr:rowOff>40567</xdr:rowOff>
    </xdr:to>
    <xdr:sp macro="" textlink="">
      <xdr:nvSpPr>
        <xdr:cNvPr id="66" name="フローチャート: 判断 65">
          <a:extLst>
            <a:ext uri="{FF2B5EF4-FFF2-40B4-BE49-F238E27FC236}">
              <a16:creationId xmlns:a16="http://schemas.microsoft.com/office/drawing/2014/main" id="{DC48D73A-9F8E-4320-8715-F234652C7598}"/>
            </a:ext>
          </a:extLst>
        </xdr:cNvPr>
        <xdr:cNvSpPr/>
      </xdr:nvSpPr>
      <xdr:spPr>
        <a:xfrm>
          <a:off x="4584700" y="62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58004</xdr:rowOff>
    </xdr:from>
    <xdr:to>
      <xdr:col>19</xdr:col>
      <xdr:colOff>177800</xdr:colOff>
      <xdr:row>37</xdr:row>
      <xdr:rowOff>76492</xdr:rowOff>
    </xdr:to>
    <xdr:cxnSp macro="">
      <xdr:nvCxnSpPr>
        <xdr:cNvPr id="67" name="直線コネクタ 66">
          <a:extLst>
            <a:ext uri="{FF2B5EF4-FFF2-40B4-BE49-F238E27FC236}">
              <a16:creationId xmlns:a16="http://schemas.microsoft.com/office/drawing/2014/main" id="{74FD8C52-BB81-48D9-8C7D-CD7DE7F9F978}"/>
            </a:ext>
          </a:extLst>
        </xdr:cNvPr>
        <xdr:cNvCxnSpPr/>
      </xdr:nvCxnSpPr>
      <xdr:spPr>
        <a:xfrm flipV="1">
          <a:off x="2908300" y="6401654"/>
          <a:ext cx="889000" cy="18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154422</xdr:rowOff>
    </xdr:from>
    <xdr:to>
      <xdr:col>20</xdr:col>
      <xdr:colOff>38100</xdr:colOff>
      <xdr:row>37</xdr:row>
      <xdr:rowOff>84572</xdr:rowOff>
    </xdr:to>
    <xdr:sp macro="" textlink="">
      <xdr:nvSpPr>
        <xdr:cNvPr id="68" name="フローチャート: 判断 67">
          <a:extLst>
            <a:ext uri="{FF2B5EF4-FFF2-40B4-BE49-F238E27FC236}">
              <a16:creationId xmlns:a16="http://schemas.microsoft.com/office/drawing/2014/main" id="{EB4DFABB-951F-4BAA-AC41-C7B851EB1B0B}"/>
            </a:ext>
          </a:extLst>
        </xdr:cNvPr>
        <xdr:cNvSpPr/>
      </xdr:nvSpPr>
      <xdr:spPr>
        <a:xfrm>
          <a:off x="3746500" y="6326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101099</xdr:rowOff>
    </xdr:from>
    <xdr:ext cx="534377" cy="259045"/>
    <xdr:sp macro="" textlink="">
      <xdr:nvSpPr>
        <xdr:cNvPr id="69" name="テキスト ボックス 68">
          <a:extLst>
            <a:ext uri="{FF2B5EF4-FFF2-40B4-BE49-F238E27FC236}">
              <a16:creationId xmlns:a16="http://schemas.microsoft.com/office/drawing/2014/main" id="{B22139AE-4D8F-4E42-80DC-6482361FCC03}"/>
            </a:ext>
          </a:extLst>
        </xdr:cNvPr>
        <xdr:cNvSpPr txBox="1"/>
      </xdr:nvSpPr>
      <xdr:spPr>
        <a:xfrm>
          <a:off x="3530111" y="61018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76492</xdr:rowOff>
    </xdr:from>
    <xdr:to>
      <xdr:col>15</xdr:col>
      <xdr:colOff>50800</xdr:colOff>
      <xdr:row>37</xdr:row>
      <xdr:rowOff>78149</xdr:rowOff>
    </xdr:to>
    <xdr:cxnSp macro="">
      <xdr:nvCxnSpPr>
        <xdr:cNvPr id="70" name="直線コネクタ 69">
          <a:extLst>
            <a:ext uri="{FF2B5EF4-FFF2-40B4-BE49-F238E27FC236}">
              <a16:creationId xmlns:a16="http://schemas.microsoft.com/office/drawing/2014/main" id="{23924A15-0694-439E-AD0A-99A5BDD30529}"/>
            </a:ext>
          </a:extLst>
        </xdr:cNvPr>
        <xdr:cNvCxnSpPr/>
      </xdr:nvCxnSpPr>
      <xdr:spPr>
        <a:xfrm flipV="1">
          <a:off x="2019300" y="6420142"/>
          <a:ext cx="889000" cy="1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3661</xdr:rowOff>
    </xdr:from>
    <xdr:to>
      <xdr:col>15</xdr:col>
      <xdr:colOff>101600</xdr:colOff>
      <xdr:row>37</xdr:row>
      <xdr:rowOff>105261</xdr:rowOff>
    </xdr:to>
    <xdr:sp macro="" textlink="">
      <xdr:nvSpPr>
        <xdr:cNvPr id="71" name="フローチャート: 判断 70">
          <a:extLst>
            <a:ext uri="{FF2B5EF4-FFF2-40B4-BE49-F238E27FC236}">
              <a16:creationId xmlns:a16="http://schemas.microsoft.com/office/drawing/2014/main" id="{F597B893-E54E-44E8-8558-FED61BA24C65}"/>
            </a:ext>
          </a:extLst>
        </xdr:cNvPr>
        <xdr:cNvSpPr/>
      </xdr:nvSpPr>
      <xdr:spPr>
        <a:xfrm>
          <a:off x="2857500" y="6347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121788</xdr:rowOff>
    </xdr:from>
    <xdr:ext cx="534377" cy="259045"/>
    <xdr:sp macro="" textlink="">
      <xdr:nvSpPr>
        <xdr:cNvPr id="72" name="テキスト ボックス 71">
          <a:extLst>
            <a:ext uri="{FF2B5EF4-FFF2-40B4-BE49-F238E27FC236}">
              <a16:creationId xmlns:a16="http://schemas.microsoft.com/office/drawing/2014/main" id="{4BFFF573-380B-4117-A799-2B061BF3D99B}"/>
            </a:ext>
          </a:extLst>
        </xdr:cNvPr>
        <xdr:cNvSpPr txBox="1"/>
      </xdr:nvSpPr>
      <xdr:spPr>
        <a:xfrm>
          <a:off x="2641111" y="6122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76321</xdr:rowOff>
    </xdr:from>
    <xdr:to>
      <xdr:col>10</xdr:col>
      <xdr:colOff>114300</xdr:colOff>
      <xdr:row>37</xdr:row>
      <xdr:rowOff>78149</xdr:rowOff>
    </xdr:to>
    <xdr:cxnSp macro="">
      <xdr:nvCxnSpPr>
        <xdr:cNvPr id="73" name="直線コネクタ 72">
          <a:extLst>
            <a:ext uri="{FF2B5EF4-FFF2-40B4-BE49-F238E27FC236}">
              <a16:creationId xmlns:a16="http://schemas.microsoft.com/office/drawing/2014/main" id="{112B391D-A0D8-45B0-AD94-02894A097B60}"/>
            </a:ext>
          </a:extLst>
        </xdr:cNvPr>
        <xdr:cNvCxnSpPr/>
      </xdr:nvCxnSpPr>
      <xdr:spPr>
        <a:xfrm>
          <a:off x="1130300" y="6419971"/>
          <a:ext cx="889000" cy="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112617</xdr:rowOff>
    </xdr:from>
    <xdr:to>
      <xdr:col>10</xdr:col>
      <xdr:colOff>165100</xdr:colOff>
      <xdr:row>37</xdr:row>
      <xdr:rowOff>42767</xdr:rowOff>
    </xdr:to>
    <xdr:sp macro="" textlink="">
      <xdr:nvSpPr>
        <xdr:cNvPr id="74" name="フローチャート: 判断 73">
          <a:extLst>
            <a:ext uri="{FF2B5EF4-FFF2-40B4-BE49-F238E27FC236}">
              <a16:creationId xmlns:a16="http://schemas.microsoft.com/office/drawing/2014/main" id="{BAD0A1B7-1965-4841-8123-330E47A29BA5}"/>
            </a:ext>
          </a:extLst>
        </xdr:cNvPr>
        <xdr:cNvSpPr/>
      </xdr:nvSpPr>
      <xdr:spPr>
        <a:xfrm>
          <a:off x="1968500" y="6284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59294</xdr:rowOff>
    </xdr:from>
    <xdr:ext cx="534377" cy="259045"/>
    <xdr:sp macro="" textlink="">
      <xdr:nvSpPr>
        <xdr:cNvPr id="75" name="テキスト ボックス 74">
          <a:extLst>
            <a:ext uri="{FF2B5EF4-FFF2-40B4-BE49-F238E27FC236}">
              <a16:creationId xmlns:a16="http://schemas.microsoft.com/office/drawing/2014/main" id="{AA65FFF0-5F3B-4606-9897-259AC2EE4ADB}"/>
            </a:ext>
          </a:extLst>
        </xdr:cNvPr>
        <xdr:cNvSpPr txBox="1"/>
      </xdr:nvSpPr>
      <xdr:spPr>
        <a:xfrm>
          <a:off x="1752111" y="6060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96444</xdr:rowOff>
    </xdr:from>
    <xdr:to>
      <xdr:col>6</xdr:col>
      <xdr:colOff>38100</xdr:colOff>
      <xdr:row>37</xdr:row>
      <xdr:rowOff>26594</xdr:rowOff>
    </xdr:to>
    <xdr:sp macro="" textlink="">
      <xdr:nvSpPr>
        <xdr:cNvPr id="76" name="フローチャート: 判断 75">
          <a:extLst>
            <a:ext uri="{FF2B5EF4-FFF2-40B4-BE49-F238E27FC236}">
              <a16:creationId xmlns:a16="http://schemas.microsoft.com/office/drawing/2014/main" id="{8C9F405D-7927-45D7-836C-C3349CD5B78C}"/>
            </a:ext>
          </a:extLst>
        </xdr:cNvPr>
        <xdr:cNvSpPr/>
      </xdr:nvSpPr>
      <xdr:spPr>
        <a:xfrm>
          <a:off x="1079500" y="6268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43121</xdr:rowOff>
    </xdr:from>
    <xdr:ext cx="534377" cy="259045"/>
    <xdr:sp macro="" textlink="">
      <xdr:nvSpPr>
        <xdr:cNvPr id="77" name="テキスト ボックス 76">
          <a:extLst>
            <a:ext uri="{FF2B5EF4-FFF2-40B4-BE49-F238E27FC236}">
              <a16:creationId xmlns:a16="http://schemas.microsoft.com/office/drawing/2014/main" id="{C4E4C727-E1E7-4F5A-B8FA-6472BB2EED6F}"/>
            </a:ext>
          </a:extLst>
        </xdr:cNvPr>
        <xdr:cNvSpPr txBox="1"/>
      </xdr:nvSpPr>
      <xdr:spPr>
        <a:xfrm>
          <a:off x="863111" y="60438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271B10F4-4732-4CCC-A15D-705938C7004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BF774158-36F5-4F96-B8B6-220B46343D19}"/>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48983E7F-1A9C-475A-AE80-8BE5E22E0811}"/>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BA6FE128-3E41-4D7F-BACB-4EEFCB2D5C3B}"/>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2" name="テキスト ボックス 81">
          <a:extLst>
            <a:ext uri="{FF2B5EF4-FFF2-40B4-BE49-F238E27FC236}">
              <a16:creationId xmlns:a16="http://schemas.microsoft.com/office/drawing/2014/main" id="{D507C2AF-B5B1-4C71-9D97-F422F8B7E57A}"/>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133877</xdr:rowOff>
    </xdr:from>
    <xdr:to>
      <xdr:col>24</xdr:col>
      <xdr:colOff>114300</xdr:colOff>
      <xdr:row>37</xdr:row>
      <xdr:rowOff>64027</xdr:rowOff>
    </xdr:to>
    <xdr:sp macro="" textlink="">
      <xdr:nvSpPr>
        <xdr:cNvPr id="83" name="楕円 82">
          <a:extLst>
            <a:ext uri="{FF2B5EF4-FFF2-40B4-BE49-F238E27FC236}">
              <a16:creationId xmlns:a16="http://schemas.microsoft.com/office/drawing/2014/main" id="{040D9F6B-FE16-4978-BA52-E45C7500C5AF}"/>
            </a:ext>
          </a:extLst>
        </xdr:cNvPr>
        <xdr:cNvSpPr/>
      </xdr:nvSpPr>
      <xdr:spPr>
        <a:xfrm>
          <a:off x="4584700" y="6306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112304</xdr:rowOff>
    </xdr:from>
    <xdr:ext cx="534377" cy="259045"/>
    <xdr:sp macro="" textlink="">
      <xdr:nvSpPr>
        <xdr:cNvPr id="84" name="議会費該当値テキスト">
          <a:extLst>
            <a:ext uri="{FF2B5EF4-FFF2-40B4-BE49-F238E27FC236}">
              <a16:creationId xmlns:a16="http://schemas.microsoft.com/office/drawing/2014/main" id="{CB892B09-7C74-4C0F-B8D0-BB9426F86865}"/>
            </a:ext>
          </a:extLst>
        </xdr:cNvPr>
        <xdr:cNvSpPr txBox="1"/>
      </xdr:nvSpPr>
      <xdr:spPr>
        <a:xfrm>
          <a:off x="4686300" y="6284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7204</xdr:rowOff>
    </xdr:from>
    <xdr:to>
      <xdr:col>20</xdr:col>
      <xdr:colOff>38100</xdr:colOff>
      <xdr:row>37</xdr:row>
      <xdr:rowOff>108804</xdr:rowOff>
    </xdr:to>
    <xdr:sp macro="" textlink="">
      <xdr:nvSpPr>
        <xdr:cNvPr id="85" name="楕円 84">
          <a:extLst>
            <a:ext uri="{FF2B5EF4-FFF2-40B4-BE49-F238E27FC236}">
              <a16:creationId xmlns:a16="http://schemas.microsoft.com/office/drawing/2014/main" id="{E607AE4B-0E1B-4685-BFC7-64E0BE9FAD87}"/>
            </a:ext>
          </a:extLst>
        </xdr:cNvPr>
        <xdr:cNvSpPr/>
      </xdr:nvSpPr>
      <xdr:spPr>
        <a:xfrm>
          <a:off x="3746500" y="6350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99931</xdr:rowOff>
    </xdr:from>
    <xdr:ext cx="534377" cy="259045"/>
    <xdr:sp macro="" textlink="">
      <xdr:nvSpPr>
        <xdr:cNvPr id="86" name="テキスト ボックス 85">
          <a:extLst>
            <a:ext uri="{FF2B5EF4-FFF2-40B4-BE49-F238E27FC236}">
              <a16:creationId xmlns:a16="http://schemas.microsoft.com/office/drawing/2014/main" id="{F410F9F7-9329-4F5A-BB90-6A1956DFDF08}"/>
            </a:ext>
          </a:extLst>
        </xdr:cNvPr>
        <xdr:cNvSpPr txBox="1"/>
      </xdr:nvSpPr>
      <xdr:spPr>
        <a:xfrm>
          <a:off x="3530111" y="6443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25692</xdr:rowOff>
    </xdr:from>
    <xdr:to>
      <xdr:col>15</xdr:col>
      <xdr:colOff>101600</xdr:colOff>
      <xdr:row>37</xdr:row>
      <xdr:rowOff>127292</xdr:rowOff>
    </xdr:to>
    <xdr:sp macro="" textlink="">
      <xdr:nvSpPr>
        <xdr:cNvPr id="87" name="楕円 86">
          <a:extLst>
            <a:ext uri="{FF2B5EF4-FFF2-40B4-BE49-F238E27FC236}">
              <a16:creationId xmlns:a16="http://schemas.microsoft.com/office/drawing/2014/main" id="{ED36E545-9A57-4FD6-B4BF-B4C950723C40}"/>
            </a:ext>
          </a:extLst>
        </xdr:cNvPr>
        <xdr:cNvSpPr/>
      </xdr:nvSpPr>
      <xdr:spPr>
        <a:xfrm>
          <a:off x="2857500" y="6369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118419</xdr:rowOff>
    </xdr:from>
    <xdr:ext cx="534377" cy="259045"/>
    <xdr:sp macro="" textlink="">
      <xdr:nvSpPr>
        <xdr:cNvPr id="88" name="テキスト ボックス 87">
          <a:extLst>
            <a:ext uri="{FF2B5EF4-FFF2-40B4-BE49-F238E27FC236}">
              <a16:creationId xmlns:a16="http://schemas.microsoft.com/office/drawing/2014/main" id="{BCBC01E5-4210-407A-8BF1-A94C22585B4C}"/>
            </a:ext>
          </a:extLst>
        </xdr:cNvPr>
        <xdr:cNvSpPr txBox="1"/>
      </xdr:nvSpPr>
      <xdr:spPr>
        <a:xfrm>
          <a:off x="2641111" y="6462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27349</xdr:rowOff>
    </xdr:from>
    <xdr:to>
      <xdr:col>10</xdr:col>
      <xdr:colOff>165100</xdr:colOff>
      <xdr:row>37</xdr:row>
      <xdr:rowOff>128949</xdr:rowOff>
    </xdr:to>
    <xdr:sp macro="" textlink="">
      <xdr:nvSpPr>
        <xdr:cNvPr id="89" name="楕円 88">
          <a:extLst>
            <a:ext uri="{FF2B5EF4-FFF2-40B4-BE49-F238E27FC236}">
              <a16:creationId xmlns:a16="http://schemas.microsoft.com/office/drawing/2014/main" id="{2CD9B6AD-FC5D-4559-A298-F9A62F8AA026}"/>
            </a:ext>
          </a:extLst>
        </xdr:cNvPr>
        <xdr:cNvSpPr/>
      </xdr:nvSpPr>
      <xdr:spPr>
        <a:xfrm>
          <a:off x="1968500" y="6370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120076</xdr:rowOff>
    </xdr:from>
    <xdr:ext cx="534377" cy="259045"/>
    <xdr:sp macro="" textlink="">
      <xdr:nvSpPr>
        <xdr:cNvPr id="90" name="テキスト ボックス 89">
          <a:extLst>
            <a:ext uri="{FF2B5EF4-FFF2-40B4-BE49-F238E27FC236}">
              <a16:creationId xmlns:a16="http://schemas.microsoft.com/office/drawing/2014/main" id="{A4EA5DE3-7E1C-403F-BF57-C7598121FB72}"/>
            </a:ext>
          </a:extLst>
        </xdr:cNvPr>
        <xdr:cNvSpPr txBox="1"/>
      </xdr:nvSpPr>
      <xdr:spPr>
        <a:xfrm>
          <a:off x="1752111" y="6463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25521</xdr:rowOff>
    </xdr:from>
    <xdr:to>
      <xdr:col>6</xdr:col>
      <xdr:colOff>38100</xdr:colOff>
      <xdr:row>37</xdr:row>
      <xdr:rowOff>127121</xdr:rowOff>
    </xdr:to>
    <xdr:sp macro="" textlink="">
      <xdr:nvSpPr>
        <xdr:cNvPr id="91" name="楕円 90">
          <a:extLst>
            <a:ext uri="{FF2B5EF4-FFF2-40B4-BE49-F238E27FC236}">
              <a16:creationId xmlns:a16="http://schemas.microsoft.com/office/drawing/2014/main" id="{3916C937-960E-408D-9C48-811CD16A41A3}"/>
            </a:ext>
          </a:extLst>
        </xdr:cNvPr>
        <xdr:cNvSpPr/>
      </xdr:nvSpPr>
      <xdr:spPr>
        <a:xfrm>
          <a:off x="1079500" y="6369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118248</xdr:rowOff>
    </xdr:from>
    <xdr:ext cx="534377" cy="259045"/>
    <xdr:sp macro="" textlink="">
      <xdr:nvSpPr>
        <xdr:cNvPr id="92" name="テキスト ボックス 91">
          <a:extLst>
            <a:ext uri="{FF2B5EF4-FFF2-40B4-BE49-F238E27FC236}">
              <a16:creationId xmlns:a16="http://schemas.microsoft.com/office/drawing/2014/main" id="{689EDF88-91AE-4A0D-8948-B56A3893955B}"/>
            </a:ext>
          </a:extLst>
        </xdr:cNvPr>
        <xdr:cNvSpPr txBox="1"/>
      </xdr:nvSpPr>
      <xdr:spPr>
        <a:xfrm>
          <a:off x="863111" y="6461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3" name="正方形/長方形 92">
          <a:extLst>
            <a:ext uri="{FF2B5EF4-FFF2-40B4-BE49-F238E27FC236}">
              <a16:creationId xmlns:a16="http://schemas.microsoft.com/office/drawing/2014/main" id="{A9BB075C-6F79-49AB-BC0F-A810A0D259CF}"/>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4" name="正方形/長方形 93">
          <a:extLst>
            <a:ext uri="{FF2B5EF4-FFF2-40B4-BE49-F238E27FC236}">
              <a16:creationId xmlns:a16="http://schemas.microsoft.com/office/drawing/2014/main" id="{900B8ACA-B196-48BF-906B-1A5513CA80E3}"/>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5" name="正方形/長方形 94">
          <a:extLst>
            <a:ext uri="{FF2B5EF4-FFF2-40B4-BE49-F238E27FC236}">
              <a16:creationId xmlns:a16="http://schemas.microsoft.com/office/drawing/2014/main" id="{1B0F2BB3-656F-4B0A-B8F8-4354FD85E152}"/>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6" name="正方形/長方形 95">
          <a:extLst>
            <a:ext uri="{FF2B5EF4-FFF2-40B4-BE49-F238E27FC236}">
              <a16:creationId xmlns:a16="http://schemas.microsoft.com/office/drawing/2014/main" id="{E62BB71F-DFC4-4EE4-B336-B835C35D36D6}"/>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7" name="正方形/長方形 96">
          <a:extLst>
            <a:ext uri="{FF2B5EF4-FFF2-40B4-BE49-F238E27FC236}">
              <a16:creationId xmlns:a16="http://schemas.microsoft.com/office/drawing/2014/main" id="{F0D44EB0-79AC-408E-BC4D-F35AA25B21AD}"/>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8" name="正方形/長方形 97">
          <a:extLst>
            <a:ext uri="{FF2B5EF4-FFF2-40B4-BE49-F238E27FC236}">
              <a16:creationId xmlns:a16="http://schemas.microsoft.com/office/drawing/2014/main" id="{D7091A9A-B400-4191-9583-202FBF674108}"/>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9" name="正方形/長方形 98">
          <a:extLst>
            <a:ext uri="{FF2B5EF4-FFF2-40B4-BE49-F238E27FC236}">
              <a16:creationId xmlns:a16="http://schemas.microsoft.com/office/drawing/2014/main" id="{472EB3B9-F4C7-427B-97F1-803F75DC63B6}"/>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100" name="正方形/長方形 99">
          <a:extLst>
            <a:ext uri="{FF2B5EF4-FFF2-40B4-BE49-F238E27FC236}">
              <a16:creationId xmlns:a16="http://schemas.microsoft.com/office/drawing/2014/main" id="{68F47A8C-2266-42B7-A710-F262BDEA05F4}"/>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1" name="テキスト ボックス 100">
          <a:extLst>
            <a:ext uri="{FF2B5EF4-FFF2-40B4-BE49-F238E27FC236}">
              <a16:creationId xmlns:a16="http://schemas.microsoft.com/office/drawing/2014/main" id="{DDE954A8-CC12-4916-B657-522947D3C39D}"/>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2" name="直線コネクタ 101">
          <a:extLst>
            <a:ext uri="{FF2B5EF4-FFF2-40B4-BE49-F238E27FC236}">
              <a16:creationId xmlns:a16="http://schemas.microsoft.com/office/drawing/2014/main" id="{622712AF-71B3-458C-8CD4-E3F6CFC47FD9}"/>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3" name="直線コネクタ 102">
          <a:extLst>
            <a:ext uri="{FF2B5EF4-FFF2-40B4-BE49-F238E27FC236}">
              <a16:creationId xmlns:a16="http://schemas.microsoft.com/office/drawing/2014/main" id="{83F0DA0B-B772-4246-B4C2-90D9F21D8D7E}"/>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4" name="テキスト ボックス 103">
          <a:extLst>
            <a:ext uri="{FF2B5EF4-FFF2-40B4-BE49-F238E27FC236}">
              <a16:creationId xmlns:a16="http://schemas.microsoft.com/office/drawing/2014/main" id="{31D55F5E-3DE2-404F-99B6-28EAE11DA5D4}"/>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5" name="直線コネクタ 104">
          <a:extLst>
            <a:ext uri="{FF2B5EF4-FFF2-40B4-BE49-F238E27FC236}">
              <a16:creationId xmlns:a16="http://schemas.microsoft.com/office/drawing/2014/main" id="{2558DDE3-1A12-4FA8-BD3C-BEA6F8458439}"/>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6" name="テキスト ボックス 105">
          <a:extLst>
            <a:ext uri="{FF2B5EF4-FFF2-40B4-BE49-F238E27FC236}">
              <a16:creationId xmlns:a16="http://schemas.microsoft.com/office/drawing/2014/main" id="{A79A71C9-AC63-4662-B554-4701237048DC}"/>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7" name="直線コネクタ 106">
          <a:extLst>
            <a:ext uri="{FF2B5EF4-FFF2-40B4-BE49-F238E27FC236}">
              <a16:creationId xmlns:a16="http://schemas.microsoft.com/office/drawing/2014/main" id="{D054C7F1-296B-418A-BA78-0A470030BD43}"/>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8" name="テキスト ボックス 107">
          <a:extLst>
            <a:ext uri="{FF2B5EF4-FFF2-40B4-BE49-F238E27FC236}">
              <a16:creationId xmlns:a16="http://schemas.microsoft.com/office/drawing/2014/main" id="{4AA0B48E-5FDD-4D91-A5B4-302DBCFF420C}"/>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9" name="直線コネクタ 108">
          <a:extLst>
            <a:ext uri="{FF2B5EF4-FFF2-40B4-BE49-F238E27FC236}">
              <a16:creationId xmlns:a16="http://schemas.microsoft.com/office/drawing/2014/main" id="{E84CCC09-9909-4EFE-9B84-55CC9385A0B2}"/>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10" name="テキスト ボックス 109">
          <a:extLst>
            <a:ext uri="{FF2B5EF4-FFF2-40B4-BE49-F238E27FC236}">
              <a16:creationId xmlns:a16="http://schemas.microsoft.com/office/drawing/2014/main" id="{43D275CC-CCE7-4DA4-A7DF-B7C68D21BCA9}"/>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11" name="直線コネクタ 110">
          <a:extLst>
            <a:ext uri="{FF2B5EF4-FFF2-40B4-BE49-F238E27FC236}">
              <a16:creationId xmlns:a16="http://schemas.microsoft.com/office/drawing/2014/main" id="{F67A1EFB-3FF1-4433-9C4C-BFDA2E14F5DF}"/>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2" name="テキスト ボックス 111">
          <a:extLst>
            <a:ext uri="{FF2B5EF4-FFF2-40B4-BE49-F238E27FC236}">
              <a16:creationId xmlns:a16="http://schemas.microsoft.com/office/drawing/2014/main" id="{8B2417EF-68AE-4248-9732-32F1257D75A6}"/>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a:extLst>
            <a:ext uri="{FF2B5EF4-FFF2-40B4-BE49-F238E27FC236}">
              <a16:creationId xmlns:a16="http://schemas.microsoft.com/office/drawing/2014/main" id="{955B79FF-A20A-4EFB-B16C-DB09152DD568}"/>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4" name="テキスト ボックス 113">
          <a:extLst>
            <a:ext uri="{FF2B5EF4-FFF2-40B4-BE49-F238E27FC236}">
              <a16:creationId xmlns:a16="http://schemas.microsoft.com/office/drawing/2014/main" id="{92C87FD6-0677-4FB5-B8AE-250CCB7422AA}"/>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総務費グラフ枠">
          <a:extLst>
            <a:ext uri="{FF2B5EF4-FFF2-40B4-BE49-F238E27FC236}">
              <a16:creationId xmlns:a16="http://schemas.microsoft.com/office/drawing/2014/main" id="{AAB58B75-CFE1-4945-845B-2E9345BAC367}"/>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101405</xdr:rowOff>
    </xdr:from>
    <xdr:to>
      <xdr:col>24</xdr:col>
      <xdr:colOff>62865</xdr:colOff>
      <xdr:row>58</xdr:row>
      <xdr:rowOff>30654</xdr:rowOff>
    </xdr:to>
    <xdr:cxnSp macro="">
      <xdr:nvCxnSpPr>
        <xdr:cNvPr id="116" name="直線コネクタ 115">
          <a:extLst>
            <a:ext uri="{FF2B5EF4-FFF2-40B4-BE49-F238E27FC236}">
              <a16:creationId xmlns:a16="http://schemas.microsoft.com/office/drawing/2014/main" id="{307291AD-67CB-4777-B635-2784E86BF75B}"/>
            </a:ext>
          </a:extLst>
        </xdr:cNvPr>
        <xdr:cNvCxnSpPr/>
      </xdr:nvCxnSpPr>
      <xdr:spPr>
        <a:xfrm flipV="1">
          <a:off x="4633595" y="8673905"/>
          <a:ext cx="1270" cy="13008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34481</xdr:rowOff>
    </xdr:from>
    <xdr:ext cx="599010" cy="259045"/>
    <xdr:sp macro="" textlink="">
      <xdr:nvSpPr>
        <xdr:cNvPr id="117" name="総務費最小値テキスト">
          <a:extLst>
            <a:ext uri="{FF2B5EF4-FFF2-40B4-BE49-F238E27FC236}">
              <a16:creationId xmlns:a16="http://schemas.microsoft.com/office/drawing/2014/main" id="{DFAE72BD-C4F9-444C-A674-8E44CA3D1EB0}"/>
            </a:ext>
          </a:extLst>
        </xdr:cNvPr>
        <xdr:cNvSpPr txBox="1"/>
      </xdr:nvSpPr>
      <xdr:spPr>
        <a:xfrm>
          <a:off x="4686300" y="99785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145,863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30654</xdr:rowOff>
    </xdr:from>
    <xdr:to>
      <xdr:col>24</xdr:col>
      <xdr:colOff>152400</xdr:colOff>
      <xdr:row>58</xdr:row>
      <xdr:rowOff>30654</xdr:rowOff>
    </xdr:to>
    <xdr:cxnSp macro="">
      <xdr:nvCxnSpPr>
        <xdr:cNvPr id="118" name="直線コネクタ 117">
          <a:extLst>
            <a:ext uri="{FF2B5EF4-FFF2-40B4-BE49-F238E27FC236}">
              <a16:creationId xmlns:a16="http://schemas.microsoft.com/office/drawing/2014/main" id="{B4E91D59-296D-4670-991A-D18BD1836C45}"/>
            </a:ext>
          </a:extLst>
        </xdr:cNvPr>
        <xdr:cNvCxnSpPr/>
      </xdr:nvCxnSpPr>
      <xdr:spPr>
        <a:xfrm>
          <a:off x="4546600" y="99747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48082</xdr:rowOff>
    </xdr:from>
    <xdr:ext cx="690189" cy="259045"/>
    <xdr:sp macro="" textlink="">
      <xdr:nvSpPr>
        <xdr:cNvPr id="119" name="総務費最大値テキスト">
          <a:extLst>
            <a:ext uri="{FF2B5EF4-FFF2-40B4-BE49-F238E27FC236}">
              <a16:creationId xmlns:a16="http://schemas.microsoft.com/office/drawing/2014/main" id="{269858E6-D3A3-4AF2-B824-8B7AC122BE8E}"/>
            </a:ext>
          </a:extLst>
        </xdr:cNvPr>
        <xdr:cNvSpPr txBox="1"/>
      </xdr:nvSpPr>
      <xdr:spPr>
        <a:xfrm>
          <a:off x="4686300" y="844913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1,170,154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101405</xdr:rowOff>
    </xdr:from>
    <xdr:to>
      <xdr:col>24</xdr:col>
      <xdr:colOff>152400</xdr:colOff>
      <xdr:row>50</xdr:row>
      <xdr:rowOff>101405</xdr:rowOff>
    </xdr:to>
    <xdr:cxnSp macro="">
      <xdr:nvCxnSpPr>
        <xdr:cNvPr id="120" name="直線コネクタ 119">
          <a:extLst>
            <a:ext uri="{FF2B5EF4-FFF2-40B4-BE49-F238E27FC236}">
              <a16:creationId xmlns:a16="http://schemas.microsoft.com/office/drawing/2014/main" id="{F7F27F02-4124-4E4B-AB8E-0241A36BA929}"/>
            </a:ext>
          </a:extLst>
        </xdr:cNvPr>
        <xdr:cNvCxnSpPr/>
      </xdr:nvCxnSpPr>
      <xdr:spPr>
        <a:xfrm>
          <a:off x="4546600" y="8673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27536</xdr:rowOff>
    </xdr:from>
    <xdr:to>
      <xdr:col>24</xdr:col>
      <xdr:colOff>63500</xdr:colOff>
      <xdr:row>56</xdr:row>
      <xdr:rowOff>80129</xdr:rowOff>
    </xdr:to>
    <xdr:cxnSp macro="">
      <xdr:nvCxnSpPr>
        <xdr:cNvPr id="121" name="直線コネクタ 120">
          <a:extLst>
            <a:ext uri="{FF2B5EF4-FFF2-40B4-BE49-F238E27FC236}">
              <a16:creationId xmlns:a16="http://schemas.microsoft.com/office/drawing/2014/main" id="{08439897-7C7A-4431-AD7C-B2586D8E1954}"/>
            </a:ext>
          </a:extLst>
        </xdr:cNvPr>
        <xdr:cNvCxnSpPr/>
      </xdr:nvCxnSpPr>
      <xdr:spPr>
        <a:xfrm flipV="1">
          <a:off x="3797300" y="9628736"/>
          <a:ext cx="838200" cy="52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56740</xdr:rowOff>
    </xdr:from>
    <xdr:ext cx="599010" cy="259045"/>
    <xdr:sp macro="" textlink="">
      <xdr:nvSpPr>
        <xdr:cNvPr id="122" name="総務費平均値テキスト">
          <a:extLst>
            <a:ext uri="{FF2B5EF4-FFF2-40B4-BE49-F238E27FC236}">
              <a16:creationId xmlns:a16="http://schemas.microsoft.com/office/drawing/2014/main" id="{17A41715-BA94-45C1-83BB-A2A2DCA55EF2}"/>
            </a:ext>
          </a:extLst>
        </xdr:cNvPr>
        <xdr:cNvSpPr txBox="1"/>
      </xdr:nvSpPr>
      <xdr:spPr>
        <a:xfrm>
          <a:off x="4686300" y="96579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338,336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78313</xdr:rowOff>
    </xdr:from>
    <xdr:to>
      <xdr:col>24</xdr:col>
      <xdr:colOff>114300</xdr:colOff>
      <xdr:row>57</xdr:row>
      <xdr:rowOff>8463</xdr:rowOff>
    </xdr:to>
    <xdr:sp macro="" textlink="">
      <xdr:nvSpPr>
        <xdr:cNvPr id="123" name="フローチャート: 判断 122">
          <a:extLst>
            <a:ext uri="{FF2B5EF4-FFF2-40B4-BE49-F238E27FC236}">
              <a16:creationId xmlns:a16="http://schemas.microsoft.com/office/drawing/2014/main" id="{83011A41-1A4D-409E-B637-C002ADACF7A8}"/>
            </a:ext>
          </a:extLst>
        </xdr:cNvPr>
        <xdr:cNvSpPr/>
      </xdr:nvSpPr>
      <xdr:spPr>
        <a:xfrm>
          <a:off x="4584700" y="9679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30129</xdr:rowOff>
    </xdr:from>
    <xdr:to>
      <xdr:col>19</xdr:col>
      <xdr:colOff>177800</xdr:colOff>
      <xdr:row>56</xdr:row>
      <xdr:rowOff>80129</xdr:rowOff>
    </xdr:to>
    <xdr:cxnSp macro="">
      <xdr:nvCxnSpPr>
        <xdr:cNvPr id="124" name="直線コネクタ 123">
          <a:extLst>
            <a:ext uri="{FF2B5EF4-FFF2-40B4-BE49-F238E27FC236}">
              <a16:creationId xmlns:a16="http://schemas.microsoft.com/office/drawing/2014/main" id="{9314533C-7727-4B12-BCB1-109E9F401486}"/>
            </a:ext>
          </a:extLst>
        </xdr:cNvPr>
        <xdr:cNvCxnSpPr/>
      </xdr:nvCxnSpPr>
      <xdr:spPr>
        <a:xfrm>
          <a:off x="2908300" y="9288429"/>
          <a:ext cx="889000" cy="392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312</xdr:rowOff>
    </xdr:from>
    <xdr:to>
      <xdr:col>20</xdr:col>
      <xdr:colOff>38100</xdr:colOff>
      <xdr:row>56</xdr:row>
      <xdr:rowOff>101912</xdr:rowOff>
    </xdr:to>
    <xdr:sp macro="" textlink="">
      <xdr:nvSpPr>
        <xdr:cNvPr id="125" name="フローチャート: 判断 124">
          <a:extLst>
            <a:ext uri="{FF2B5EF4-FFF2-40B4-BE49-F238E27FC236}">
              <a16:creationId xmlns:a16="http://schemas.microsoft.com/office/drawing/2014/main" id="{A85AD1B9-6A58-4A79-9A26-96CA6C44E3D1}"/>
            </a:ext>
          </a:extLst>
        </xdr:cNvPr>
        <xdr:cNvSpPr/>
      </xdr:nvSpPr>
      <xdr:spPr>
        <a:xfrm>
          <a:off x="3746500" y="9601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118439</xdr:rowOff>
    </xdr:from>
    <xdr:ext cx="599010" cy="259045"/>
    <xdr:sp macro="" textlink="">
      <xdr:nvSpPr>
        <xdr:cNvPr id="126" name="テキスト ボックス 125">
          <a:extLst>
            <a:ext uri="{FF2B5EF4-FFF2-40B4-BE49-F238E27FC236}">
              <a16:creationId xmlns:a16="http://schemas.microsoft.com/office/drawing/2014/main" id="{2557080C-B477-48FB-A178-B256E91DD111}"/>
            </a:ext>
          </a:extLst>
        </xdr:cNvPr>
        <xdr:cNvSpPr txBox="1"/>
      </xdr:nvSpPr>
      <xdr:spPr>
        <a:xfrm>
          <a:off x="3497795" y="9376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53</xdr:row>
      <xdr:rowOff>105501</xdr:rowOff>
    </xdr:from>
    <xdr:to>
      <xdr:col>15</xdr:col>
      <xdr:colOff>50800</xdr:colOff>
      <xdr:row>54</xdr:row>
      <xdr:rowOff>30129</xdr:rowOff>
    </xdr:to>
    <xdr:cxnSp macro="">
      <xdr:nvCxnSpPr>
        <xdr:cNvPr id="127" name="直線コネクタ 126">
          <a:extLst>
            <a:ext uri="{FF2B5EF4-FFF2-40B4-BE49-F238E27FC236}">
              <a16:creationId xmlns:a16="http://schemas.microsoft.com/office/drawing/2014/main" id="{C6F544BA-4717-4EE1-BE36-F033706DC82E}"/>
            </a:ext>
          </a:extLst>
        </xdr:cNvPr>
        <xdr:cNvCxnSpPr/>
      </xdr:nvCxnSpPr>
      <xdr:spPr>
        <a:xfrm>
          <a:off x="2019300" y="9192351"/>
          <a:ext cx="889000" cy="96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145628</xdr:rowOff>
    </xdr:from>
    <xdr:to>
      <xdr:col>15</xdr:col>
      <xdr:colOff>101600</xdr:colOff>
      <xdr:row>56</xdr:row>
      <xdr:rowOff>75778</xdr:rowOff>
    </xdr:to>
    <xdr:sp macro="" textlink="">
      <xdr:nvSpPr>
        <xdr:cNvPr id="128" name="フローチャート: 判断 127">
          <a:extLst>
            <a:ext uri="{FF2B5EF4-FFF2-40B4-BE49-F238E27FC236}">
              <a16:creationId xmlns:a16="http://schemas.microsoft.com/office/drawing/2014/main" id="{3AD47657-ED69-43C3-A087-2C6A865633D6}"/>
            </a:ext>
          </a:extLst>
        </xdr:cNvPr>
        <xdr:cNvSpPr/>
      </xdr:nvSpPr>
      <xdr:spPr>
        <a:xfrm>
          <a:off x="2857500" y="95753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66905</xdr:rowOff>
    </xdr:from>
    <xdr:ext cx="599010" cy="259045"/>
    <xdr:sp macro="" textlink="">
      <xdr:nvSpPr>
        <xdr:cNvPr id="129" name="テキスト ボックス 128">
          <a:extLst>
            <a:ext uri="{FF2B5EF4-FFF2-40B4-BE49-F238E27FC236}">
              <a16:creationId xmlns:a16="http://schemas.microsoft.com/office/drawing/2014/main" id="{7F29C68E-6974-4135-A8DA-70729C9BF820}"/>
            </a:ext>
          </a:extLst>
        </xdr:cNvPr>
        <xdr:cNvSpPr txBox="1"/>
      </xdr:nvSpPr>
      <xdr:spPr>
        <a:xfrm>
          <a:off x="2608795" y="9668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53</xdr:row>
      <xdr:rowOff>105501</xdr:rowOff>
    </xdr:from>
    <xdr:to>
      <xdr:col>10</xdr:col>
      <xdr:colOff>114300</xdr:colOff>
      <xdr:row>56</xdr:row>
      <xdr:rowOff>144620</xdr:rowOff>
    </xdr:to>
    <xdr:cxnSp macro="">
      <xdr:nvCxnSpPr>
        <xdr:cNvPr id="130" name="直線コネクタ 129">
          <a:extLst>
            <a:ext uri="{FF2B5EF4-FFF2-40B4-BE49-F238E27FC236}">
              <a16:creationId xmlns:a16="http://schemas.microsoft.com/office/drawing/2014/main" id="{3F54122C-EEE8-42F7-9AE2-70E54CCF0FD7}"/>
            </a:ext>
          </a:extLst>
        </xdr:cNvPr>
        <xdr:cNvCxnSpPr/>
      </xdr:nvCxnSpPr>
      <xdr:spPr>
        <a:xfrm flipV="1">
          <a:off x="1130300" y="9192351"/>
          <a:ext cx="889000" cy="553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144918</xdr:rowOff>
    </xdr:from>
    <xdr:to>
      <xdr:col>10</xdr:col>
      <xdr:colOff>165100</xdr:colOff>
      <xdr:row>56</xdr:row>
      <xdr:rowOff>75068</xdr:rowOff>
    </xdr:to>
    <xdr:sp macro="" textlink="">
      <xdr:nvSpPr>
        <xdr:cNvPr id="131" name="フローチャート: 判断 130">
          <a:extLst>
            <a:ext uri="{FF2B5EF4-FFF2-40B4-BE49-F238E27FC236}">
              <a16:creationId xmlns:a16="http://schemas.microsoft.com/office/drawing/2014/main" id="{17B43F96-C1BB-4465-A8E2-06261C0DAAE7}"/>
            </a:ext>
          </a:extLst>
        </xdr:cNvPr>
        <xdr:cNvSpPr/>
      </xdr:nvSpPr>
      <xdr:spPr>
        <a:xfrm>
          <a:off x="1968500" y="9574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66195</xdr:rowOff>
    </xdr:from>
    <xdr:ext cx="599010" cy="259045"/>
    <xdr:sp macro="" textlink="">
      <xdr:nvSpPr>
        <xdr:cNvPr id="132" name="テキスト ボックス 131">
          <a:extLst>
            <a:ext uri="{FF2B5EF4-FFF2-40B4-BE49-F238E27FC236}">
              <a16:creationId xmlns:a16="http://schemas.microsoft.com/office/drawing/2014/main" id="{CCD10744-9800-45D3-A9B6-FF53F7290546}"/>
            </a:ext>
          </a:extLst>
        </xdr:cNvPr>
        <xdr:cNvSpPr txBox="1"/>
      </xdr:nvSpPr>
      <xdr:spPr>
        <a:xfrm>
          <a:off x="1719795" y="96673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148316</xdr:rowOff>
    </xdr:from>
    <xdr:to>
      <xdr:col>6</xdr:col>
      <xdr:colOff>38100</xdr:colOff>
      <xdr:row>57</xdr:row>
      <xdr:rowOff>78466</xdr:rowOff>
    </xdr:to>
    <xdr:sp macro="" textlink="">
      <xdr:nvSpPr>
        <xdr:cNvPr id="133" name="フローチャート: 判断 132">
          <a:extLst>
            <a:ext uri="{FF2B5EF4-FFF2-40B4-BE49-F238E27FC236}">
              <a16:creationId xmlns:a16="http://schemas.microsoft.com/office/drawing/2014/main" id="{56BE570C-25EE-443D-9DEA-D486440E087C}"/>
            </a:ext>
          </a:extLst>
        </xdr:cNvPr>
        <xdr:cNvSpPr/>
      </xdr:nvSpPr>
      <xdr:spPr>
        <a:xfrm>
          <a:off x="1079500" y="9749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69593</xdr:rowOff>
    </xdr:from>
    <xdr:ext cx="599010" cy="259045"/>
    <xdr:sp macro="" textlink="">
      <xdr:nvSpPr>
        <xdr:cNvPr id="134" name="テキスト ボックス 133">
          <a:extLst>
            <a:ext uri="{FF2B5EF4-FFF2-40B4-BE49-F238E27FC236}">
              <a16:creationId xmlns:a16="http://schemas.microsoft.com/office/drawing/2014/main" id="{ED53D051-7808-4119-8DB2-8ACB686EBDB5}"/>
            </a:ext>
          </a:extLst>
        </xdr:cNvPr>
        <xdr:cNvSpPr txBox="1"/>
      </xdr:nvSpPr>
      <xdr:spPr>
        <a:xfrm>
          <a:off x="830795" y="9842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65335E80-5D0A-47E4-B517-019E3BCFF3E9}"/>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718707FB-3AB7-44F1-8FF5-A3070D3869A1}"/>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32692AE-7829-4454-9E61-BE6E8B82A688}"/>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441F8BB-0A3F-417A-AF48-E34020D3C3A9}"/>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17BB3CDA-4633-4346-A56D-68358F0E00F5}"/>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148186</xdr:rowOff>
    </xdr:from>
    <xdr:to>
      <xdr:col>24</xdr:col>
      <xdr:colOff>114300</xdr:colOff>
      <xdr:row>56</xdr:row>
      <xdr:rowOff>78336</xdr:rowOff>
    </xdr:to>
    <xdr:sp macro="" textlink="">
      <xdr:nvSpPr>
        <xdr:cNvPr id="140" name="楕円 139">
          <a:extLst>
            <a:ext uri="{FF2B5EF4-FFF2-40B4-BE49-F238E27FC236}">
              <a16:creationId xmlns:a16="http://schemas.microsoft.com/office/drawing/2014/main" id="{05DB9975-A0F4-4B15-B00B-ECBC37A885DB}"/>
            </a:ext>
          </a:extLst>
        </xdr:cNvPr>
        <xdr:cNvSpPr/>
      </xdr:nvSpPr>
      <xdr:spPr>
        <a:xfrm>
          <a:off x="4584700" y="9577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171063</xdr:rowOff>
    </xdr:from>
    <xdr:ext cx="599010" cy="259045"/>
    <xdr:sp macro="" textlink="">
      <xdr:nvSpPr>
        <xdr:cNvPr id="141" name="総務費該当値テキスト">
          <a:extLst>
            <a:ext uri="{FF2B5EF4-FFF2-40B4-BE49-F238E27FC236}">
              <a16:creationId xmlns:a16="http://schemas.microsoft.com/office/drawing/2014/main" id="{D52DBA42-3DE9-4E46-976E-D063C26620F6}"/>
            </a:ext>
          </a:extLst>
        </xdr:cNvPr>
        <xdr:cNvSpPr txBox="1"/>
      </xdr:nvSpPr>
      <xdr:spPr>
        <a:xfrm>
          <a:off x="4686300" y="9429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418,318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29329</xdr:rowOff>
    </xdr:from>
    <xdr:to>
      <xdr:col>20</xdr:col>
      <xdr:colOff>38100</xdr:colOff>
      <xdr:row>56</xdr:row>
      <xdr:rowOff>130929</xdr:rowOff>
    </xdr:to>
    <xdr:sp macro="" textlink="">
      <xdr:nvSpPr>
        <xdr:cNvPr id="142" name="楕円 141">
          <a:extLst>
            <a:ext uri="{FF2B5EF4-FFF2-40B4-BE49-F238E27FC236}">
              <a16:creationId xmlns:a16="http://schemas.microsoft.com/office/drawing/2014/main" id="{A397B445-559B-48A4-863C-7990361B8AAA}"/>
            </a:ext>
          </a:extLst>
        </xdr:cNvPr>
        <xdr:cNvSpPr/>
      </xdr:nvSpPr>
      <xdr:spPr>
        <a:xfrm>
          <a:off x="3746500" y="9630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122056</xdr:rowOff>
    </xdr:from>
    <xdr:ext cx="599010" cy="259045"/>
    <xdr:sp macro="" textlink="">
      <xdr:nvSpPr>
        <xdr:cNvPr id="143" name="テキスト ボックス 142">
          <a:extLst>
            <a:ext uri="{FF2B5EF4-FFF2-40B4-BE49-F238E27FC236}">
              <a16:creationId xmlns:a16="http://schemas.microsoft.com/office/drawing/2014/main" id="{B1661F80-582C-4B28-99DE-329DE1E5D049}"/>
            </a:ext>
          </a:extLst>
        </xdr:cNvPr>
        <xdr:cNvSpPr txBox="1"/>
      </xdr:nvSpPr>
      <xdr:spPr>
        <a:xfrm>
          <a:off x="3497795" y="9723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376,906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53</xdr:row>
      <xdr:rowOff>150779</xdr:rowOff>
    </xdr:from>
    <xdr:to>
      <xdr:col>15</xdr:col>
      <xdr:colOff>101600</xdr:colOff>
      <xdr:row>54</xdr:row>
      <xdr:rowOff>80929</xdr:rowOff>
    </xdr:to>
    <xdr:sp macro="" textlink="">
      <xdr:nvSpPr>
        <xdr:cNvPr id="144" name="楕円 143">
          <a:extLst>
            <a:ext uri="{FF2B5EF4-FFF2-40B4-BE49-F238E27FC236}">
              <a16:creationId xmlns:a16="http://schemas.microsoft.com/office/drawing/2014/main" id="{6069BDAA-D2D0-4A98-9B2A-9867A18BB960}"/>
            </a:ext>
          </a:extLst>
        </xdr:cNvPr>
        <xdr:cNvSpPr/>
      </xdr:nvSpPr>
      <xdr:spPr>
        <a:xfrm>
          <a:off x="2857500" y="9237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52</xdr:row>
      <xdr:rowOff>97456</xdr:rowOff>
    </xdr:from>
    <xdr:ext cx="599010" cy="259045"/>
    <xdr:sp macro="" textlink="">
      <xdr:nvSpPr>
        <xdr:cNvPr id="145" name="テキスト ボックス 144">
          <a:extLst>
            <a:ext uri="{FF2B5EF4-FFF2-40B4-BE49-F238E27FC236}">
              <a16:creationId xmlns:a16="http://schemas.microsoft.com/office/drawing/2014/main" id="{F2E2118D-3FEC-40C7-84D3-4BE042C9F992}"/>
            </a:ext>
          </a:extLst>
        </xdr:cNvPr>
        <xdr:cNvSpPr txBox="1"/>
      </xdr:nvSpPr>
      <xdr:spPr>
        <a:xfrm>
          <a:off x="2608795" y="90128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53</xdr:row>
      <xdr:rowOff>54701</xdr:rowOff>
    </xdr:from>
    <xdr:to>
      <xdr:col>10</xdr:col>
      <xdr:colOff>165100</xdr:colOff>
      <xdr:row>53</xdr:row>
      <xdr:rowOff>156301</xdr:rowOff>
    </xdr:to>
    <xdr:sp macro="" textlink="">
      <xdr:nvSpPr>
        <xdr:cNvPr id="146" name="楕円 145">
          <a:extLst>
            <a:ext uri="{FF2B5EF4-FFF2-40B4-BE49-F238E27FC236}">
              <a16:creationId xmlns:a16="http://schemas.microsoft.com/office/drawing/2014/main" id="{BA69BA14-C7C4-4807-8652-C1C6FF2B0A34}"/>
            </a:ext>
          </a:extLst>
        </xdr:cNvPr>
        <xdr:cNvSpPr/>
      </xdr:nvSpPr>
      <xdr:spPr>
        <a:xfrm>
          <a:off x="1968500" y="9141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52</xdr:row>
      <xdr:rowOff>1378</xdr:rowOff>
    </xdr:from>
    <xdr:ext cx="599010" cy="259045"/>
    <xdr:sp macro="" textlink="">
      <xdr:nvSpPr>
        <xdr:cNvPr id="147" name="テキスト ボックス 146">
          <a:extLst>
            <a:ext uri="{FF2B5EF4-FFF2-40B4-BE49-F238E27FC236}">
              <a16:creationId xmlns:a16="http://schemas.microsoft.com/office/drawing/2014/main" id="{9A0F90D3-458F-4B54-BB4D-060BCB36501D}"/>
            </a:ext>
          </a:extLst>
        </xdr:cNvPr>
        <xdr:cNvSpPr txBox="1"/>
      </xdr:nvSpPr>
      <xdr:spPr>
        <a:xfrm>
          <a:off x="1719795" y="89167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761,929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93820</xdr:rowOff>
    </xdr:from>
    <xdr:to>
      <xdr:col>6</xdr:col>
      <xdr:colOff>38100</xdr:colOff>
      <xdr:row>57</xdr:row>
      <xdr:rowOff>23970</xdr:rowOff>
    </xdr:to>
    <xdr:sp macro="" textlink="">
      <xdr:nvSpPr>
        <xdr:cNvPr id="148" name="楕円 147">
          <a:extLst>
            <a:ext uri="{FF2B5EF4-FFF2-40B4-BE49-F238E27FC236}">
              <a16:creationId xmlns:a16="http://schemas.microsoft.com/office/drawing/2014/main" id="{B2D5BB29-58EA-4432-9A8E-73863E1F0536}"/>
            </a:ext>
          </a:extLst>
        </xdr:cNvPr>
        <xdr:cNvSpPr/>
      </xdr:nvSpPr>
      <xdr:spPr>
        <a:xfrm>
          <a:off x="1079500" y="9695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40497</xdr:rowOff>
    </xdr:from>
    <xdr:ext cx="599010" cy="259045"/>
    <xdr:sp macro="" textlink="">
      <xdr:nvSpPr>
        <xdr:cNvPr id="149" name="テキスト ボックス 148">
          <a:extLst>
            <a:ext uri="{FF2B5EF4-FFF2-40B4-BE49-F238E27FC236}">
              <a16:creationId xmlns:a16="http://schemas.microsoft.com/office/drawing/2014/main" id="{7F58109C-83EB-4A0C-937E-912DF79F99FF}"/>
            </a:ext>
          </a:extLst>
        </xdr:cNvPr>
        <xdr:cNvSpPr txBox="1"/>
      </xdr:nvSpPr>
      <xdr:spPr>
        <a:xfrm>
          <a:off x="830795" y="9470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a:extLst>
            <a:ext uri="{FF2B5EF4-FFF2-40B4-BE49-F238E27FC236}">
              <a16:creationId xmlns:a16="http://schemas.microsoft.com/office/drawing/2014/main" id="{8DA006B4-D9AE-47E2-9803-B205EDAB5F31}"/>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a:extLst>
            <a:ext uri="{FF2B5EF4-FFF2-40B4-BE49-F238E27FC236}">
              <a16:creationId xmlns:a16="http://schemas.microsoft.com/office/drawing/2014/main" id="{C7B45772-C1BD-4F35-B7A1-D008608F8C9B}"/>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a:extLst>
            <a:ext uri="{FF2B5EF4-FFF2-40B4-BE49-F238E27FC236}">
              <a16:creationId xmlns:a16="http://schemas.microsoft.com/office/drawing/2014/main" id="{D50B2EB6-E4AA-4554-BA27-298786CAC836}"/>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a:extLst>
            <a:ext uri="{FF2B5EF4-FFF2-40B4-BE49-F238E27FC236}">
              <a16:creationId xmlns:a16="http://schemas.microsoft.com/office/drawing/2014/main" id="{D2D8F400-020F-444A-B0CD-D085DD133356}"/>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a:extLst>
            <a:ext uri="{FF2B5EF4-FFF2-40B4-BE49-F238E27FC236}">
              <a16:creationId xmlns:a16="http://schemas.microsoft.com/office/drawing/2014/main" id="{FE026396-A279-4CD3-8C3D-860ED65C783A}"/>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a:extLst>
            <a:ext uri="{FF2B5EF4-FFF2-40B4-BE49-F238E27FC236}">
              <a16:creationId xmlns:a16="http://schemas.microsoft.com/office/drawing/2014/main" id="{D9F90420-516E-4455-BC25-C88A117A21A5}"/>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a:extLst>
            <a:ext uri="{FF2B5EF4-FFF2-40B4-BE49-F238E27FC236}">
              <a16:creationId xmlns:a16="http://schemas.microsoft.com/office/drawing/2014/main" id="{7613F875-33CA-4C0D-B081-D29A24E18A3C}"/>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249,312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a:extLst>
            <a:ext uri="{FF2B5EF4-FFF2-40B4-BE49-F238E27FC236}">
              <a16:creationId xmlns:a16="http://schemas.microsoft.com/office/drawing/2014/main" id="{B6A07180-7B9D-4076-A32D-82A9F5775D79}"/>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8" name="テキスト ボックス 157">
          <a:extLst>
            <a:ext uri="{FF2B5EF4-FFF2-40B4-BE49-F238E27FC236}">
              <a16:creationId xmlns:a16="http://schemas.microsoft.com/office/drawing/2014/main" id="{1AD090E9-9AAF-4598-8349-E3771E997949}"/>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a:extLst>
            <a:ext uri="{FF2B5EF4-FFF2-40B4-BE49-F238E27FC236}">
              <a16:creationId xmlns:a16="http://schemas.microsoft.com/office/drawing/2014/main" id="{DDBDFD7E-2914-476E-908D-B8FB0E70CD4F}"/>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60" name="テキスト ボックス 159">
          <a:extLst>
            <a:ext uri="{FF2B5EF4-FFF2-40B4-BE49-F238E27FC236}">
              <a16:creationId xmlns:a16="http://schemas.microsoft.com/office/drawing/2014/main" id="{2DF58DB5-1017-4718-8D40-9B416B3B4A9D}"/>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1" name="直線コネクタ 160">
          <a:extLst>
            <a:ext uri="{FF2B5EF4-FFF2-40B4-BE49-F238E27FC236}">
              <a16:creationId xmlns:a16="http://schemas.microsoft.com/office/drawing/2014/main" id="{C3DCA2B1-1E00-45FA-B1DD-CD69A2648AA5}"/>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2" name="テキスト ボックス 161">
          <a:extLst>
            <a:ext uri="{FF2B5EF4-FFF2-40B4-BE49-F238E27FC236}">
              <a16:creationId xmlns:a16="http://schemas.microsoft.com/office/drawing/2014/main" id="{42ACDAD9-B00F-4891-BA5E-58E2C02718CE}"/>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3" name="直線コネクタ 162">
          <a:extLst>
            <a:ext uri="{FF2B5EF4-FFF2-40B4-BE49-F238E27FC236}">
              <a16:creationId xmlns:a16="http://schemas.microsoft.com/office/drawing/2014/main" id="{4F2650C2-1A01-4AF8-8F3E-1B1B38BCEB08}"/>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4" name="テキスト ボックス 163">
          <a:extLst>
            <a:ext uri="{FF2B5EF4-FFF2-40B4-BE49-F238E27FC236}">
              <a16:creationId xmlns:a16="http://schemas.microsoft.com/office/drawing/2014/main" id="{38DF6D85-E719-4C8F-A295-AAFDF90F583A}"/>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5" name="直線コネクタ 164">
          <a:extLst>
            <a:ext uri="{FF2B5EF4-FFF2-40B4-BE49-F238E27FC236}">
              <a16:creationId xmlns:a16="http://schemas.microsoft.com/office/drawing/2014/main" id="{61261E54-644C-40AC-81A2-D7FBA7808B4B}"/>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6" name="テキスト ボックス 165">
          <a:extLst>
            <a:ext uri="{FF2B5EF4-FFF2-40B4-BE49-F238E27FC236}">
              <a16:creationId xmlns:a16="http://schemas.microsoft.com/office/drawing/2014/main" id="{296EE5D9-8483-4EA8-9714-7FF86A754DA1}"/>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7" name="直線コネクタ 166">
          <a:extLst>
            <a:ext uri="{FF2B5EF4-FFF2-40B4-BE49-F238E27FC236}">
              <a16:creationId xmlns:a16="http://schemas.microsoft.com/office/drawing/2014/main" id="{C3E6C0D6-FAAC-4CEF-8C60-D1F022115933}"/>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8" name="テキスト ボックス 167">
          <a:extLst>
            <a:ext uri="{FF2B5EF4-FFF2-40B4-BE49-F238E27FC236}">
              <a16:creationId xmlns:a16="http://schemas.microsoft.com/office/drawing/2014/main" id="{6F853635-C727-4CAE-A5E0-689AF69EC3DA}"/>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60DCF4E9-70E1-4F22-BCAC-B13DF4432CCD}"/>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a:extLst>
            <a:ext uri="{FF2B5EF4-FFF2-40B4-BE49-F238E27FC236}">
              <a16:creationId xmlns:a16="http://schemas.microsoft.com/office/drawing/2014/main" id="{C0C727B3-2431-46BC-8C3A-60CDF2B3E162}"/>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a:extLst>
            <a:ext uri="{FF2B5EF4-FFF2-40B4-BE49-F238E27FC236}">
              <a16:creationId xmlns:a16="http://schemas.microsoft.com/office/drawing/2014/main" id="{C0A0F6DE-C965-499A-A65E-29770E536E0F}"/>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2673</xdr:rowOff>
    </xdr:from>
    <xdr:to>
      <xdr:col>24</xdr:col>
      <xdr:colOff>62865</xdr:colOff>
      <xdr:row>77</xdr:row>
      <xdr:rowOff>38046</xdr:rowOff>
    </xdr:to>
    <xdr:cxnSp macro="">
      <xdr:nvCxnSpPr>
        <xdr:cNvPr id="172" name="直線コネクタ 171">
          <a:extLst>
            <a:ext uri="{FF2B5EF4-FFF2-40B4-BE49-F238E27FC236}">
              <a16:creationId xmlns:a16="http://schemas.microsoft.com/office/drawing/2014/main" id="{0FFB8977-CD19-45D4-A305-C80C1A01EAC1}"/>
            </a:ext>
          </a:extLst>
        </xdr:cNvPr>
        <xdr:cNvCxnSpPr/>
      </xdr:nvCxnSpPr>
      <xdr:spPr>
        <a:xfrm flipV="1">
          <a:off x="4633595" y="12175623"/>
          <a:ext cx="1270" cy="10640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41873</xdr:rowOff>
    </xdr:from>
    <xdr:ext cx="599010" cy="259045"/>
    <xdr:sp macro="" textlink="">
      <xdr:nvSpPr>
        <xdr:cNvPr id="173" name="民生費最小値テキスト">
          <a:extLst>
            <a:ext uri="{FF2B5EF4-FFF2-40B4-BE49-F238E27FC236}">
              <a16:creationId xmlns:a16="http://schemas.microsoft.com/office/drawing/2014/main" id="{CB90FD3B-3846-4DC5-A745-28C9B954C546}"/>
            </a:ext>
          </a:extLst>
        </xdr:cNvPr>
        <xdr:cNvSpPr txBox="1"/>
      </xdr:nvSpPr>
      <xdr:spPr>
        <a:xfrm>
          <a:off x="4686300" y="13243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159,734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38046</xdr:rowOff>
    </xdr:from>
    <xdr:to>
      <xdr:col>24</xdr:col>
      <xdr:colOff>152400</xdr:colOff>
      <xdr:row>77</xdr:row>
      <xdr:rowOff>38046</xdr:rowOff>
    </xdr:to>
    <xdr:cxnSp macro="">
      <xdr:nvCxnSpPr>
        <xdr:cNvPr id="174" name="直線コネクタ 173">
          <a:extLst>
            <a:ext uri="{FF2B5EF4-FFF2-40B4-BE49-F238E27FC236}">
              <a16:creationId xmlns:a16="http://schemas.microsoft.com/office/drawing/2014/main" id="{DB6C432D-9AA4-4239-A7F5-817FE56C298A}"/>
            </a:ext>
          </a:extLst>
        </xdr:cNvPr>
        <xdr:cNvCxnSpPr/>
      </xdr:nvCxnSpPr>
      <xdr:spPr>
        <a:xfrm>
          <a:off x="4546600" y="13239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120800</xdr:rowOff>
    </xdr:from>
    <xdr:ext cx="599010" cy="259045"/>
    <xdr:sp macro="" textlink="">
      <xdr:nvSpPr>
        <xdr:cNvPr id="175" name="民生費最大値テキスト">
          <a:extLst>
            <a:ext uri="{FF2B5EF4-FFF2-40B4-BE49-F238E27FC236}">
              <a16:creationId xmlns:a16="http://schemas.microsoft.com/office/drawing/2014/main" id="{6AF76E9A-2A4C-4816-BE6F-55EE7B2A4AB2}"/>
            </a:ext>
          </a:extLst>
        </xdr:cNvPr>
        <xdr:cNvSpPr txBox="1"/>
      </xdr:nvSpPr>
      <xdr:spPr>
        <a:xfrm>
          <a:off x="4686300" y="119508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392,471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2673</xdr:rowOff>
    </xdr:from>
    <xdr:to>
      <xdr:col>24</xdr:col>
      <xdr:colOff>152400</xdr:colOff>
      <xdr:row>71</xdr:row>
      <xdr:rowOff>2673</xdr:rowOff>
    </xdr:to>
    <xdr:cxnSp macro="">
      <xdr:nvCxnSpPr>
        <xdr:cNvPr id="176" name="直線コネクタ 175">
          <a:extLst>
            <a:ext uri="{FF2B5EF4-FFF2-40B4-BE49-F238E27FC236}">
              <a16:creationId xmlns:a16="http://schemas.microsoft.com/office/drawing/2014/main" id="{43D66996-3988-46C3-92D4-82D6EDF7F2BF}"/>
            </a:ext>
          </a:extLst>
        </xdr:cNvPr>
        <xdr:cNvCxnSpPr/>
      </xdr:nvCxnSpPr>
      <xdr:spPr>
        <a:xfrm>
          <a:off x="4546600" y="121756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29328</xdr:rowOff>
    </xdr:from>
    <xdr:to>
      <xdr:col>24</xdr:col>
      <xdr:colOff>63500</xdr:colOff>
      <xdr:row>74</xdr:row>
      <xdr:rowOff>80913</xdr:rowOff>
    </xdr:to>
    <xdr:cxnSp macro="">
      <xdr:nvCxnSpPr>
        <xdr:cNvPr id="177" name="直線コネクタ 176">
          <a:extLst>
            <a:ext uri="{FF2B5EF4-FFF2-40B4-BE49-F238E27FC236}">
              <a16:creationId xmlns:a16="http://schemas.microsoft.com/office/drawing/2014/main" id="{FC95C54C-B59B-4254-BF4E-FE5BA971858A}"/>
            </a:ext>
          </a:extLst>
        </xdr:cNvPr>
        <xdr:cNvCxnSpPr/>
      </xdr:nvCxnSpPr>
      <xdr:spPr>
        <a:xfrm flipV="1">
          <a:off x="3797300" y="12716628"/>
          <a:ext cx="838200" cy="51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95916</xdr:rowOff>
    </xdr:from>
    <xdr:ext cx="599010" cy="259045"/>
    <xdr:sp macro="" textlink="">
      <xdr:nvSpPr>
        <xdr:cNvPr id="178" name="民生費平均値テキスト">
          <a:extLst>
            <a:ext uri="{FF2B5EF4-FFF2-40B4-BE49-F238E27FC236}">
              <a16:creationId xmlns:a16="http://schemas.microsoft.com/office/drawing/2014/main" id="{735EEE00-2CB6-443C-9AE8-A99D3CE9C019}"/>
            </a:ext>
          </a:extLst>
        </xdr:cNvPr>
        <xdr:cNvSpPr txBox="1"/>
      </xdr:nvSpPr>
      <xdr:spPr>
        <a:xfrm>
          <a:off x="4686300" y="127832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243,747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117489</xdr:rowOff>
    </xdr:from>
    <xdr:to>
      <xdr:col>24</xdr:col>
      <xdr:colOff>114300</xdr:colOff>
      <xdr:row>75</xdr:row>
      <xdr:rowOff>47639</xdr:rowOff>
    </xdr:to>
    <xdr:sp macro="" textlink="">
      <xdr:nvSpPr>
        <xdr:cNvPr id="179" name="フローチャート: 判断 178">
          <a:extLst>
            <a:ext uri="{FF2B5EF4-FFF2-40B4-BE49-F238E27FC236}">
              <a16:creationId xmlns:a16="http://schemas.microsoft.com/office/drawing/2014/main" id="{D8ACBD2C-5F8A-4D43-9372-4B3DD630C53F}"/>
            </a:ext>
          </a:extLst>
        </xdr:cNvPr>
        <xdr:cNvSpPr/>
      </xdr:nvSpPr>
      <xdr:spPr>
        <a:xfrm>
          <a:off x="4584700" y="1280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80913</xdr:rowOff>
    </xdr:from>
    <xdr:to>
      <xdr:col>19</xdr:col>
      <xdr:colOff>177800</xdr:colOff>
      <xdr:row>75</xdr:row>
      <xdr:rowOff>2247</xdr:rowOff>
    </xdr:to>
    <xdr:cxnSp macro="">
      <xdr:nvCxnSpPr>
        <xdr:cNvPr id="180" name="直線コネクタ 179">
          <a:extLst>
            <a:ext uri="{FF2B5EF4-FFF2-40B4-BE49-F238E27FC236}">
              <a16:creationId xmlns:a16="http://schemas.microsoft.com/office/drawing/2014/main" id="{B5032016-6A23-4648-980A-23946DF67250}"/>
            </a:ext>
          </a:extLst>
        </xdr:cNvPr>
        <xdr:cNvCxnSpPr/>
      </xdr:nvCxnSpPr>
      <xdr:spPr>
        <a:xfrm flipV="1">
          <a:off x="2908300" y="12768213"/>
          <a:ext cx="889000" cy="92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54725</xdr:rowOff>
    </xdr:from>
    <xdr:to>
      <xdr:col>20</xdr:col>
      <xdr:colOff>38100</xdr:colOff>
      <xdr:row>75</xdr:row>
      <xdr:rowOff>156325</xdr:rowOff>
    </xdr:to>
    <xdr:sp macro="" textlink="">
      <xdr:nvSpPr>
        <xdr:cNvPr id="181" name="フローチャート: 判断 180">
          <a:extLst>
            <a:ext uri="{FF2B5EF4-FFF2-40B4-BE49-F238E27FC236}">
              <a16:creationId xmlns:a16="http://schemas.microsoft.com/office/drawing/2014/main" id="{2EC76252-6BC8-40C8-B878-58537F5329FA}"/>
            </a:ext>
          </a:extLst>
        </xdr:cNvPr>
        <xdr:cNvSpPr/>
      </xdr:nvSpPr>
      <xdr:spPr>
        <a:xfrm>
          <a:off x="3746500" y="12913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147451</xdr:rowOff>
    </xdr:from>
    <xdr:ext cx="599010" cy="259045"/>
    <xdr:sp macro="" textlink="">
      <xdr:nvSpPr>
        <xdr:cNvPr id="182" name="テキスト ボックス 181">
          <a:extLst>
            <a:ext uri="{FF2B5EF4-FFF2-40B4-BE49-F238E27FC236}">
              <a16:creationId xmlns:a16="http://schemas.microsoft.com/office/drawing/2014/main" id="{F309155E-6ADD-4EE5-8490-86626FAEC231}"/>
            </a:ext>
          </a:extLst>
        </xdr:cNvPr>
        <xdr:cNvSpPr txBox="1"/>
      </xdr:nvSpPr>
      <xdr:spPr>
        <a:xfrm>
          <a:off x="3497795" y="130062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2247</xdr:rowOff>
    </xdr:from>
    <xdr:to>
      <xdr:col>15</xdr:col>
      <xdr:colOff>50800</xdr:colOff>
      <xdr:row>75</xdr:row>
      <xdr:rowOff>24312</xdr:rowOff>
    </xdr:to>
    <xdr:cxnSp macro="">
      <xdr:nvCxnSpPr>
        <xdr:cNvPr id="183" name="直線コネクタ 182">
          <a:extLst>
            <a:ext uri="{FF2B5EF4-FFF2-40B4-BE49-F238E27FC236}">
              <a16:creationId xmlns:a16="http://schemas.microsoft.com/office/drawing/2014/main" id="{10D9BCE9-2BFB-49DC-8E4A-D7DFA378E70D}"/>
            </a:ext>
          </a:extLst>
        </xdr:cNvPr>
        <xdr:cNvCxnSpPr/>
      </xdr:nvCxnSpPr>
      <xdr:spPr>
        <a:xfrm flipV="1">
          <a:off x="2019300" y="12860997"/>
          <a:ext cx="889000" cy="2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74</xdr:row>
      <xdr:rowOff>97779</xdr:rowOff>
    </xdr:from>
    <xdr:to>
      <xdr:col>15</xdr:col>
      <xdr:colOff>101600</xdr:colOff>
      <xdr:row>75</xdr:row>
      <xdr:rowOff>27929</xdr:rowOff>
    </xdr:to>
    <xdr:sp macro="" textlink="">
      <xdr:nvSpPr>
        <xdr:cNvPr id="184" name="フローチャート: 判断 183">
          <a:extLst>
            <a:ext uri="{FF2B5EF4-FFF2-40B4-BE49-F238E27FC236}">
              <a16:creationId xmlns:a16="http://schemas.microsoft.com/office/drawing/2014/main" id="{5DA4B9B8-BA45-4B0B-93A6-A118C4732E8B}"/>
            </a:ext>
          </a:extLst>
        </xdr:cNvPr>
        <xdr:cNvSpPr/>
      </xdr:nvSpPr>
      <xdr:spPr>
        <a:xfrm>
          <a:off x="2857500" y="12785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44456</xdr:rowOff>
    </xdr:from>
    <xdr:ext cx="599010" cy="259045"/>
    <xdr:sp macro="" textlink="">
      <xdr:nvSpPr>
        <xdr:cNvPr id="185" name="テキスト ボックス 184">
          <a:extLst>
            <a:ext uri="{FF2B5EF4-FFF2-40B4-BE49-F238E27FC236}">
              <a16:creationId xmlns:a16="http://schemas.microsoft.com/office/drawing/2014/main" id="{A4AE04F5-E48D-4176-8AAA-1DF262E4DC9C}"/>
            </a:ext>
          </a:extLst>
        </xdr:cNvPr>
        <xdr:cNvSpPr txBox="1"/>
      </xdr:nvSpPr>
      <xdr:spPr>
        <a:xfrm>
          <a:off x="2608795" y="12560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24312</xdr:rowOff>
    </xdr:from>
    <xdr:to>
      <xdr:col>10</xdr:col>
      <xdr:colOff>114300</xdr:colOff>
      <xdr:row>75</xdr:row>
      <xdr:rowOff>83378</xdr:rowOff>
    </xdr:to>
    <xdr:cxnSp macro="">
      <xdr:nvCxnSpPr>
        <xdr:cNvPr id="186" name="直線コネクタ 185">
          <a:extLst>
            <a:ext uri="{FF2B5EF4-FFF2-40B4-BE49-F238E27FC236}">
              <a16:creationId xmlns:a16="http://schemas.microsoft.com/office/drawing/2014/main" id="{D8AA9A02-C8DF-40F6-82D4-8A12C24559EB}"/>
            </a:ext>
          </a:extLst>
        </xdr:cNvPr>
        <xdr:cNvCxnSpPr/>
      </xdr:nvCxnSpPr>
      <xdr:spPr>
        <a:xfrm flipV="1">
          <a:off x="1130300" y="12883062"/>
          <a:ext cx="889000" cy="59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74</xdr:row>
      <xdr:rowOff>155327</xdr:rowOff>
    </xdr:from>
    <xdr:to>
      <xdr:col>10</xdr:col>
      <xdr:colOff>165100</xdr:colOff>
      <xdr:row>75</xdr:row>
      <xdr:rowOff>85477</xdr:rowOff>
    </xdr:to>
    <xdr:sp macro="" textlink="">
      <xdr:nvSpPr>
        <xdr:cNvPr id="187" name="フローチャート: 判断 186">
          <a:extLst>
            <a:ext uri="{FF2B5EF4-FFF2-40B4-BE49-F238E27FC236}">
              <a16:creationId xmlns:a16="http://schemas.microsoft.com/office/drawing/2014/main" id="{FD63A995-8616-4F55-ABE2-6210802AB387}"/>
            </a:ext>
          </a:extLst>
        </xdr:cNvPr>
        <xdr:cNvSpPr/>
      </xdr:nvSpPr>
      <xdr:spPr>
        <a:xfrm>
          <a:off x="1968500" y="1284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76604</xdr:rowOff>
    </xdr:from>
    <xdr:ext cx="599010" cy="259045"/>
    <xdr:sp macro="" textlink="">
      <xdr:nvSpPr>
        <xdr:cNvPr id="188" name="テキスト ボックス 187">
          <a:extLst>
            <a:ext uri="{FF2B5EF4-FFF2-40B4-BE49-F238E27FC236}">
              <a16:creationId xmlns:a16="http://schemas.microsoft.com/office/drawing/2014/main" id="{3A97E957-B8B3-435A-A018-DCEA096E2F0A}"/>
            </a:ext>
          </a:extLst>
        </xdr:cNvPr>
        <xdr:cNvSpPr txBox="1"/>
      </xdr:nvSpPr>
      <xdr:spPr>
        <a:xfrm>
          <a:off x="1719795" y="1293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64321</xdr:rowOff>
    </xdr:from>
    <xdr:to>
      <xdr:col>6</xdr:col>
      <xdr:colOff>38100</xdr:colOff>
      <xdr:row>75</xdr:row>
      <xdr:rowOff>165922</xdr:rowOff>
    </xdr:to>
    <xdr:sp macro="" textlink="">
      <xdr:nvSpPr>
        <xdr:cNvPr id="189" name="フローチャート: 判断 188">
          <a:extLst>
            <a:ext uri="{FF2B5EF4-FFF2-40B4-BE49-F238E27FC236}">
              <a16:creationId xmlns:a16="http://schemas.microsoft.com/office/drawing/2014/main" id="{2F452D12-E8F6-461D-85A8-02A9331A6A6D}"/>
            </a:ext>
          </a:extLst>
        </xdr:cNvPr>
        <xdr:cNvSpPr/>
      </xdr:nvSpPr>
      <xdr:spPr>
        <a:xfrm>
          <a:off x="1079500" y="1292307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157049</xdr:rowOff>
    </xdr:from>
    <xdr:ext cx="599010" cy="259045"/>
    <xdr:sp macro="" textlink="">
      <xdr:nvSpPr>
        <xdr:cNvPr id="190" name="テキスト ボックス 189">
          <a:extLst>
            <a:ext uri="{FF2B5EF4-FFF2-40B4-BE49-F238E27FC236}">
              <a16:creationId xmlns:a16="http://schemas.microsoft.com/office/drawing/2014/main" id="{F58A393B-596D-4DA7-B44B-247EFF2082DB}"/>
            </a:ext>
          </a:extLst>
        </xdr:cNvPr>
        <xdr:cNvSpPr txBox="1"/>
      </xdr:nvSpPr>
      <xdr:spPr>
        <a:xfrm>
          <a:off x="830795" y="13015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6E22F625-7EAF-443D-8B29-32B072765D1C}"/>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935AA5C3-BE07-46C7-9B5A-844900B0082D}"/>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27DA067C-9435-4938-9FB1-FFD0981D4B68}"/>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F0D19135-339E-4E75-BC85-A08E7F56A8D3}"/>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C159E34C-3C14-4B97-811E-0831E70F015F}"/>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149978</xdr:rowOff>
    </xdr:from>
    <xdr:to>
      <xdr:col>24</xdr:col>
      <xdr:colOff>114300</xdr:colOff>
      <xdr:row>74</xdr:row>
      <xdr:rowOff>80128</xdr:rowOff>
    </xdr:to>
    <xdr:sp macro="" textlink="">
      <xdr:nvSpPr>
        <xdr:cNvPr id="196" name="楕円 195">
          <a:extLst>
            <a:ext uri="{FF2B5EF4-FFF2-40B4-BE49-F238E27FC236}">
              <a16:creationId xmlns:a16="http://schemas.microsoft.com/office/drawing/2014/main" id="{742F7866-6A72-4EE7-99B1-CBBBE2D259E3}"/>
            </a:ext>
          </a:extLst>
        </xdr:cNvPr>
        <xdr:cNvSpPr/>
      </xdr:nvSpPr>
      <xdr:spPr>
        <a:xfrm>
          <a:off x="4584700" y="12665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1405</xdr:rowOff>
    </xdr:from>
    <xdr:ext cx="599010" cy="259045"/>
    <xdr:sp macro="" textlink="">
      <xdr:nvSpPr>
        <xdr:cNvPr id="197" name="民生費該当値テキスト">
          <a:extLst>
            <a:ext uri="{FF2B5EF4-FFF2-40B4-BE49-F238E27FC236}">
              <a16:creationId xmlns:a16="http://schemas.microsoft.com/office/drawing/2014/main" id="{FB2537C0-2180-4377-B5E6-90586EEEE7AD}"/>
            </a:ext>
          </a:extLst>
        </xdr:cNvPr>
        <xdr:cNvSpPr txBox="1"/>
      </xdr:nvSpPr>
      <xdr:spPr>
        <a:xfrm>
          <a:off x="4686300" y="12517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30113</xdr:rowOff>
    </xdr:from>
    <xdr:to>
      <xdr:col>20</xdr:col>
      <xdr:colOff>38100</xdr:colOff>
      <xdr:row>74</xdr:row>
      <xdr:rowOff>131713</xdr:rowOff>
    </xdr:to>
    <xdr:sp macro="" textlink="">
      <xdr:nvSpPr>
        <xdr:cNvPr id="198" name="楕円 197">
          <a:extLst>
            <a:ext uri="{FF2B5EF4-FFF2-40B4-BE49-F238E27FC236}">
              <a16:creationId xmlns:a16="http://schemas.microsoft.com/office/drawing/2014/main" id="{16F8834B-AD8B-4E78-AF99-39B6C15176A6}"/>
            </a:ext>
          </a:extLst>
        </xdr:cNvPr>
        <xdr:cNvSpPr/>
      </xdr:nvSpPr>
      <xdr:spPr>
        <a:xfrm>
          <a:off x="3746500" y="12717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148240</xdr:rowOff>
    </xdr:from>
    <xdr:ext cx="599010" cy="259045"/>
    <xdr:sp macro="" textlink="">
      <xdr:nvSpPr>
        <xdr:cNvPr id="199" name="テキスト ボックス 198">
          <a:extLst>
            <a:ext uri="{FF2B5EF4-FFF2-40B4-BE49-F238E27FC236}">
              <a16:creationId xmlns:a16="http://schemas.microsoft.com/office/drawing/2014/main" id="{99A94913-F532-429F-9C2C-AAA2DF36C585}"/>
            </a:ext>
          </a:extLst>
        </xdr:cNvPr>
        <xdr:cNvSpPr txBox="1"/>
      </xdr:nvSpPr>
      <xdr:spPr>
        <a:xfrm>
          <a:off x="3497795" y="124926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122897</xdr:rowOff>
    </xdr:from>
    <xdr:to>
      <xdr:col>15</xdr:col>
      <xdr:colOff>101600</xdr:colOff>
      <xdr:row>75</xdr:row>
      <xdr:rowOff>53047</xdr:rowOff>
    </xdr:to>
    <xdr:sp macro="" textlink="">
      <xdr:nvSpPr>
        <xdr:cNvPr id="200" name="楕円 199">
          <a:extLst>
            <a:ext uri="{FF2B5EF4-FFF2-40B4-BE49-F238E27FC236}">
              <a16:creationId xmlns:a16="http://schemas.microsoft.com/office/drawing/2014/main" id="{1391AE0D-406C-4F45-82FD-47E88DCA921D}"/>
            </a:ext>
          </a:extLst>
        </xdr:cNvPr>
        <xdr:cNvSpPr/>
      </xdr:nvSpPr>
      <xdr:spPr>
        <a:xfrm>
          <a:off x="2857500" y="12810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44174</xdr:rowOff>
    </xdr:from>
    <xdr:ext cx="599010" cy="259045"/>
    <xdr:sp macro="" textlink="">
      <xdr:nvSpPr>
        <xdr:cNvPr id="201" name="テキスト ボックス 200">
          <a:extLst>
            <a:ext uri="{FF2B5EF4-FFF2-40B4-BE49-F238E27FC236}">
              <a16:creationId xmlns:a16="http://schemas.microsoft.com/office/drawing/2014/main" id="{51B6494E-BBB4-466E-BFBC-5B565D6C4A10}"/>
            </a:ext>
          </a:extLst>
        </xdr:cNvPr>
        <xdr:cNvSpPr txBox="1"/>
      </xdr:nvSpPr>
      <xdr:spPr>
        <a:xfrm>
          <a:off x="2608795" y="129029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74</xdr:row>
      <xdr:rowOff>144962</xdr:rowOff>
    </xdr:from>
    <xdr:to>
      <xdr:col>10</xdr:col>
      <xdr:colOff>165100</xdr:colOff>
      <xdr:row>75</xdr:row>
      <xdr:rowOff>75112</xdr:rowOff>
    </xdr:to>
    <xdr:sp macro="" textlink="">
      <xdr:nvSpPr>
        <xdr:cNvPr id="202" name="楕円 201">
          <a:extLst>
            <a:ext uri="{FF2B5EF4-FFF2-40B4-BE49-F238E27FC236}">
              <a16:creationId xmlns:a16="http://schemas.microsoft.com/office/drawing/2014/main" id="{6D2FD640-3A77-46EB-B95C-F2EF21F0979D}"/>
            </a:ext>
          </a:extLst>
        </xdr:cNvPr>
        <xdr:cNvSpPr/>
      </xdr:nvSpPr>
      <xdr:spPr>
        <a:xfrm>
          <a:off x="1968500" y="12832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91639</xdr:rowOff>
    </xdr:from>
    <xdr:ext cx="599010" cy="259045"/>
    <xdr:sp macro="" textlink="">
      <xdr:nvSpPr>
        <xdr:cNvPr id="203" name="テキスト ボックス 202">
          <a:extLst>
            <a:ext uri="{FF2B5EF4-FFF2-40B4-BE49-F238E27FC236}">
              <a16:creationId xmlns:a16="http://schemas.microsoft.com/office/drawing/2014/main" id="{63CD371E-0EAB-4D5C-BF79-1F213BDFAE5C}"/>
            </a:ext>
          </a:extLst>
        </xdr:cNvPr>
        <xdr:cNvSpPr txBox="1"/>
      </xdr:nvSpPr>
      <xdr:spPr>
        <a:xfrm>
          <a:off x="1719795" y="126074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32578</xdr:rowOff>
    </xdr:from>
    <xdr:to>
      <xdr:col>6</xdr:col>
      <xdr:colOff>38100</xdr:colOff>
      <xdr:row>75</xdr:row>
      <xdr:rowOff>134178</xdr:rowOff>
    </xdr:to>
    <xdr:sp macro="" textlink="">
      <xdr:nvSpPr>
        <xdr:cNvPr id="204" name="楕円 203">
          <a:extLst>
            <a:ext uri="{FF2B5EF4-FFF2-40B4-BE49-F238E27FC236}">
              <a16:creationId xmlns:a16="http://schemas.microsoft.com/office/drawing/2014/main" id="{5593AB2C-BC1D-4298-A181-4339A17DA8DD}"/>
            </a:ext>
          </a:extLst>
        </xdr:cNvPr>
        <xdr:cNvSpPr/>
      </xdr:nvSpPr>
      <xdr:spPr>
        <a:xfrm>
          <a:off x="1079500" y="12891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150705</xdr:rowOff>
    </xdr:from>
    <xdr:ext cx="599010" cy="259045"/>
    <xdr:sp macro="" textlink="">
      <xdr:nvSpPr>
        <xdr:cNvPr id="205" name="テキスト ボックス 204">
          <a:extLst>
            <a:ext uri="{FF2B5EF4-FFF2-40B4-BE49-F238E27FC236}">
              <a16:creationId xmlns:a16="http://schemas.microsoft.com/office/drawing/2014/main" id="{848E4475-121F-48CA-BF09-996004BF7ED0}"/>
            </a:ext>
          </a:extLst>
        </xdr:cNvPr>
        <xdr:cNvSpPr txBox="1"/>
      </xdr:nvSpPr>
      <xdr:spPr>
        <a:xfrm>
          <a:off x="830795" y="12666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B9099EFE-3F17-459A-A8C6-CC8F2FC897A9}"/>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F93E543-3417-4007-A9AC-EE251454C425}"/>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79A27FA9-DABD-43A9-B809-FEA8472AD0E8}"/>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EF549EF2-DD35-4EF8-9520-99CA4DC1D49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3F4A76DC-B7C5-4F15-8070-365551AD5295}"/>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D9BB16F1-25AF-4B6F-96DC-0E4AF0A112BA}"/>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36ABC863-A920-4DE9-80B0-D116CF00722E}"/>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2E2CFAC4-7D74-4DF5-B20D-FEE896B6186C}"/>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a:extLst>
            <a:ext uri="{FF2B5EF4-FFF2-40B4-BE49-F238E27FC236}">
              <a16:creationId xmlns:a16="http://schemas.microsoft.com/office/drawing/2014/main" id="{A16E1560-A88B-4610-BF0B-3B51F5EC296F}"/>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C2961887-E754-43FC-999C-393A8719F5F1}"/>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6" name="直線コネクタ 215">
          <a:extLst>
            <a:ext uri="{FF2B5EF4-FFF2-40B4-BE49-F238E27FC236}">
              <a16:creationId xmlns:a16="http://schemas.microsoft.com/office/drawing/2014/main" id="{29DF77F1-F21D-4BFA-8CCD-D8F28E06332D}"/>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7" name="テキスト ボックス 216">
          <a:extLst>
            <a:ext uri="{FF2B5EF4-FFF2-40B4-BE49-F238E27FC236}">
              <a16:creationId xmlns:a16="http://schemas.microsoft.com/office/drawing/2014/main" id="{22728EF6-F39D-4E3B-BF42-06B8462EBC34}"/>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8" name="直線コネクタ 217">
          <a:extLst>
            <a:ext uri="{FF2B5EF4-FFF2-40B4-BE49-F238E27FC236}">
              <a16:creationId xmlns:a16="http://schemas.microsoft.com/office/drawing/2014/main" id="{E540DF63-B244-442A-81C1-73EA8FD583BD}"/>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9" name="テキスト ボックス 218">
          <a:extLst>
            <a:ext uri="{FF2B5EF4-FFF2-40B4-BE49-F238E27FC236}">
              <a16:creationId xmlns:a16="http://schemas.microsoft.com/office/drawing/2014/main" id="{BA7C2BE2-25DD-4C71-A4F0-F9E5149AEE79}"/>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0" name="直線コネクタ 219">
          <a:extLst>
            <a:ext uri="{FF2B5EF4-FFF2-40B4-BE49-F238E27FC236}">
              <a16:creationId xmlns:a16="http://schemas.microsoft.com/office/drawing/2014/main" id="{DFAD2F54-595D-4310-B3FF-7095F65DCC1B}"/>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1" name="テキスト ボックス 220">
          <a:extLst>
            <a:ext uri="{FF2B5EF4-FFF2-40B4-BE49-F238E27FC236}">
              <a16:creationId xmlns:a16="http://schemas.microsoft.com/office/drawing/2014/main" id="{DE9A62B0-2E7F-4073-B3B5-A2D52B396327}"/>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2" name="直線コネクタ 221">
          <a:extLst>
            <a:ext uri="{FF2B5EF4-FFF2-40B4-BE49-F238E27FC236}">
              <a16:creationId xmlns:a16="http://schemas.microsoft.com/office/drawing/2014/main" id="{EBBDE40C-5DA6-4429-8D84-55392D9FDF1C}"/>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3" name="テキスト ボックス 222">
          <a:extLst>
            <a:ext uri="{FF2B5EF4-FFF2-40B4-BE49-F238E27FC236}">
              <a16:creationId xmlns:a16="http://schemas.microsoft.com/office/drawing/2014/main" id="{3C4BFA64-FD70-4019-93F9-2DF6C533D68B}"/>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4" name="直線コネクタ 223">
          <a:extLst>
            <a:ext uri="{FF2B5EF4-FFF2-40B4-BE49-F238E27FC236}">
              <a16:creationId xmlns:a16="http://schemas.microsoft.com/office/drawing/2014/main" id="{2A7C5FA1-7DF9-4DAB-AE61-BC18337A77A1}"/>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5" name="テキスト ボックス 224">
          <a:extLst>
            <a:ext uri="{FF2B5EF4-FFF2-40B4-BE49-F238E27FC236}">
              <a16:creationId xmlns:a16="http://schemas.microsoft.com/office/drawing/2014/main" id="{9C87B480-3548-489B-B563-267E5A3803C6}"/>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6" name="直線コネクタ 225">
          <a:extLst>
            <a:ext uri="{FF2B5EF4-FFF2-40B4-BE49-F238E27FC236}">
              <a16:creationId xmlns:a16="http://schemas.microsoft.com/office/drawing/2014/main" id="{2E8AB6A9-3763-48C0-AADC-F2053C719108}"/>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7" name="テキスト ボックス 226">
          <a:extLst>
            <a:ext uri="{FF2B5EF4-FFF2-40B4-BE49-F238E27FC236}">
              <a16:creationId xmlns:a16="http://schemas.microsoft.com/office/drawing/2014/main" id="{FA1257BA-C98A-4FE5-8BDA-CE848827090F}"/>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a:extLst>
            <a:ext uri="{FF2B5EF4-FFF2-40B4-BE49-F238E27FC236}">
              <a16:creationId xmlns:a16="http://schemas.microsoft.com/office/drawing/2014/main" id="{FEDE514C-74B3-449B-9285-4D6EBDAF853D}"/>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a:extLst>
            <a:ext uri="{FF2B5EF4-FFF2-40B4-BE49-F238E27FC236}">
              <a16:creationId xmlns:a16="http://schemas.microsoft.com/office/drawing/2014/main" id="{4AC4DE14-05F5-4290-BF80-4767A7A48F95}"/>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衛生費グラフ枠">
          <a:extLst>
            <a:ext uri="{FF2B5EF4-FFF2-40B4-BE49-F238E27FC236}">
              <a16:creationId xmlns:a16="http://schemas.microsoft.com/office/drawing/2014/main" id="{C9735C6E-7372-42DE-BA83-95E23C96FFE1}"/>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53279</xdr:rowOff>
    </xdr:from>
    <xdr:to>
      <xdr:col>24</xdr:col>
      <xdr:colOff>62865</xdr:colOff>
      <xdr:row>98</xdr:row>
      <xdr:rowOff>110606</xdr:rowOff>
    </xdr:to>
    <xdr:cxnSp macro="">
      <xdr:nvCxnSpPr>
        <xdr:cNvPr id="231" name="直線コネクタ 230">
          <a:extLst>
            <a:ext uri="{FF2B5EF4-FFF2-40B4-BE49-F238E27FC236}">
              <a16:creationId xmlns:a16="http://schemas.microsoft.com/office/drawing/2014/main" id="{1F69AE3E-AEC6-4891-8318-B2BF240530DF}"/>
            </a:ext>
          </a:extLst>
        </xdr:cNvPr>
        <xdr:cNvCxnSpPr/>
      </xdr:nvCxnSpPr>
      <xdr:spPr>
        <a:xfrm flipV="1">
          <a:off x="4633595" y="15483779"/>
          <a:ext cx="1270" cy="14289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114433</xdr:rowOff>
    </xdr:from>
    <xdr:ext cx="534377" cy="259045"/>
    <xdr:sp macro="" textlink="">
      <xdr:nvSpPr>
        <xdr:cNvPr id="232" name="衛生費最小値テキスト">
          <a:extLst>
            <a:ext uri="{FF2B5EF4-FFF2-40B4-BE49-F238E27FC236}">
              <a16:creationId xmlns:a16="http://schemas.microsoft.com/office/drawing/2014/main" id="{2B132A11-12BC-4649-82EB-F7A45E9B1DD0}"/>
            </a:ext>
          </a:extLst>
        </xdr:cNvPr>
        <xdr:cNvSpPr txBox="1"/>
      </xdr:nvSpPr>
      <xdr:spPr>
        <a:xfrm>
          <a:off x="4686300" y="16916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48,909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110606</xdr:rowOff>
    </xdr:from>
    <xdr:to>
      <xdr:col>24</xdr:col>
      <xdr:colOff>152400</xdr:colOff>
      <xdr:row>98</xdr:row>
      <xdr:rowOff>110606</xdr:rowOff>
    </xdr:to>
    <xdr:cxnSp macro="">
      <xdr:nvCxnSpPr>
        <xdr:cNvPr id="233" name="直線コネクタ 232">
          <a:extLst>
            <a:ext uri="{FF2B5EF4-FFF2-40B4-BE49-F238E27FC236}">
              <a16:creationId xmlns:a16="http://schemas.microsoft.com/office/drawing/2014/main" id="{11070F17-B4CA-423E-BB78-108596F51524}"/>
            </a:ext>
          </a:extLst>
        </xdr:cNvPr>
        <xdr:cNvCxnSpPr/>
      </xdr:nvCxnSpPr>
      <xdr:spPr>
        <a:xfrm>
          <a:off x="4546600" y="169127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171406</xdr:rowOff>
    </xdr:from>
    <xdr:ext cx="599010" cy="259045"/>
    <xdr:sp macro="" textlink="">
      <xdr:nvSpPr>
        <xdr:cNvPr id="234" name="衛生費最大値テキスト">
          <a:extLst>
            <a:ext uri="{FF2B5EF4-FFF2-40B4-BE49-F238E27FC236}">
              <a16:creationId xmlns:a16="http://schemas.microsoft.com/office/drawing/2014/main" id="{EB724B69-398E-4BD0-9F3F-2CB805AA415E}"/>
            </a:ext>
          </a:extLst>
        </xdr:cNvPr>
        <xdr:cNvSpPr txBox="1"/>
      </xdr:nvSpPr>
      <xdr:spPr>
        <a:xfrm>
          <a:off x="4686300" y="15259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486,463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53279</xdr:rowOff>
    </xdr:from>
    <xdr:to>
      <xdr:col>24</xdr:col>
      <xdr:colOff>152400</xdr:colOff>
      <xdr:row>90</xdr:row>
      <xdr:rowOff>53279</xdr:rowOff>
    </xdr:to>
    <xdr:cxnSp macro="">
      <xdr:nvCxnSpPr>
        <xdr:cNvPr id="235" name="直線コネクタ 234">
          <a:extLst>
            <a:ext uri="{FF2B5EF4-FFF2-40B4-BE49-F238E27FC236}">
              <a16:creationId xmlns:a16="http://schemas.microsoft.com/office/drawing/2014/main" id="{22EAC580-A46D-488B-BCE6-E968761FF400}"/>
            </a:ext>
          </a:extLst>
        </xdr:cNvPr>
        <xdr:cNvCxnSpPr/>
      </xdr:nvCxnSpPr>
      <xdr:spPr>
        <a:xfrm>
          <a:off x="4546600" y="154837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81305</xdr:rowOff>
    </xdr:from>
    <xdr:to>
      <xdr:col>24</xdr:col>
      <xdr:colOff>63500</xdr:colOff>
      <xdr:row>95</xdr:row>
      <xdr:rowOff>58491</xdr:rowOff>
    </xdr:to>
    <xdr:cxnSp macro="">
      <xdr:nvCxnSpPr>
        <xdr:cNvPr id="236" name="直線コネクタ 235">
          <a:extLst>
            <a:ext uri="{FF2B5EF4-FFF2-40B4-BE49-F238E27FC236}">
              <a16:creationId xmlns:a16="http://schemas.microsoft.com/office/drawing/2014/main" id="{05E31A65-C699-4570-B451-E3A807A61052}"/>
            </a:ext>
          </a:extLst>
        </xdr:cNvPr>
        <xdr:cNvCxnSpPr/>
      </xdr:nvCxnSpPr>
      <xdr:spPr>
        <a:xfrm>
          <a:off x="3797300" y="16197605"/>
          <a:ext cx="838200" cy="148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135403</xdr:rowOff>
    </xdr:from>
    <xdr:ext cx="599010" cy="259045"/>
    <xdr:sp macro="" textlink="">
      <xdr:nvSpPr>
        <xdr:cNvPr id="237" name="衛生費平均値テキスト">
          <a:extLst>
            <a:ext uri="{FF2B5EF4-FFF2-40B4-BE49-F238E27FC236}">
              <a16:creationId xmlns:a16="http://schemas.microsoft.com/office/drawing/2014/main" id="{9AAF3B8A-12D5-40B8-80A6-DDD3BE9CBF4E}"/>
            </a:ext>
          </a:extLst>
        </xdr:cNvPr>
        <xdr:cNvSpPr txBox="1"/>
      </xdr:nvSpPr>
      <xdr:spPr>
        <a:xfrm>
          <a:off x="4686300" y="165946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156976</xdr:rowOff>
    </xdr:from>
    <xdr:to>
      <xdr:col>24</xdr:col>
      <xdr:colOff>114300</xdr:colOff>
      <xdr:row>97</xdr:row>
      <xdr:rowOff>87126</xdr:rowOff>
    </xdr:to>
    <xdr:sp macro="" textlink="">
      <xdr:nvSpPr>
        <xdr:cNvPr id="238" name="フローチャート: 判断 237">
          <a:extLst>
            <a:ext uri="{FF2B5EF4-FFF2-40B4-BE49-F238E27FC236}">
              <a16:creationId xmlns:a16="http://schemas.microsoft.com/office/drawing/2014/main" id="{62D1DF5B-7C84-4F3E-B0F0-84DC06B336A5}"/>
            </a:ext>
          </a:extLst>
        </xdr:cNvPr>
        <xdr:cNvSpPr/>
      </xdr:nvSpPr>
      <xdr:spPr>
        <a:xfrm>
          <a:off x="4584700" y="16616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81305</xdr:rowOff>
    </xdr:from>
    <xdr:to>
      <xdr:col>19</xdr:col>
      <xdr:colOff>177800</xdr:colOff>
      <xdr:row>95</xdr:row>
      <xdr:rowOff>125563</xdr:rowOff>
    </xdr:to>
    <xdr:cxnSp macro="">
      <xdr:nvCxnSpPr>
        <xdr:cNvPr id="239" name="直線コネクタ 238">
          <a:extLst>
            <a:ext uri="{FF2B5EF4-FFF2-40B4-BE49-F238E27FC236}">
              <a16:creationId xmlns:a16="http://schemas.microsoft.com/office/drawing/2014/main" id="{9403C759-B076-4F68-8C92-710F74EF5477}"/>
            </a:ext>
          </a:extLst>
        </xdr:cNvPr>
        <xdr:cNvCxnSpPr/>
      </xdr:nvCxnSpPr>
      <xdr:spPr>
        <a:xfrm flipV="1">
          <a:off x="2908300" y="16197605"/>
          <a:ext cx="889000" cy="215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43449</xdr:rowOff>
    </xdr:from>
    <xdr:to>
      <xdr:col>20</xdr:col>
      <xdr:colOff>38100</xdr:colOff>
      <xdr:row>97</xdr:row>
      <xdr:rowOff>145049</xdr:rowOff>
    </xdr:to>
    <xdr:sp macro="" textlink="">
      <xdr:nvSpPr>
        <xdr:cNvPr id="240" name="フローチャート: 判断 239">
          <a:extLst>
            <a:ext uri="{FF2B5EF4-FFF2-40B4-BE49-F238E27FC236}">
              <a16:creationId xmlns:a16="http://schemas.microsoft.com/office/drawing/2014/main" id="{1452A01C-01F2-416E-9A7C-32A49A61624B}"/>
            </a:ext>
          </a:extLst>
        </xdr:cNvPr>
        <xdr:cNvSpPr/>
      </xdr:nvSpPr>
      <xdr:spPr>
        <a:xfrm>
          <a:off x="3746500" y="16674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136176</xdr:rowOff>
    </xdr:from>
    <xdr:ext cx="599010" cy="259045"/>
    <xdr:sp macro="" textlink="">
      <xdr:nvSpPr>
        <xdr:cNvPr id="241" name="テキスト ボックス 240">
          <a:extLst>
            <a:ext uri="{FF2B5EF4-FFF2-40B4-BE49-F238E27FC236}">
              <a16:creationId xmlns:a16="http://schemas.microsoft.com/office/drawing/2014/main" id="{86A426D4-B561-4DB7-A954-F60F0011074F}"/>
            </a:ext>
          </a:extLst>
        </xdr:cNvPr>
        <xdr:cNvSpPr txBox="1"/>
      </xdr:nvSpPr>
      <xdr:spPr>
        <a:xfrm>
          <a:off x="3497795" y="16766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125563</xdr:rowOff>
    </xdr:from>
    <xdr:to>
      <xdr:col>15</xdr:col>
      <xdr:colOff>50800</xdr:colOff>
      <xdr:row>96</xdr:row>
      <xdr:rowOff>108038</xdr:rowOff>
    </xdr:to>
    <xdr:cxnSp macro="">
      <xdr:nvCxnSpPr>
        <xdr:cNvPr id="242" name="直線コネクタ 241">
          <a:extLst>
            <a:ext uri="{FF2B5EF4-FFF2-40B4-BE49-F238E27FC236}">
              <a16:creationId xmlns:a16="http://schemas.microsoft.com/office/drawing/2014/main" id="{462D2852-5A70-49CD-BE9D-05B44170081A}"/>
            </a:ext>
          </a:extLst>
        </xdr:cNvPr>
        <xdr:cNvCxnSpPr/>
      </xdr:nvCxnSpPr>
      <xdr:spPr>
        <a:xfrm flipV="1">
          <a:off x="2019300" y="16413313"/>
          <a:ext cx="889000" cy="153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144388</xdr:rowOff>
    </xdr:from>
    <xdr:to>
      <xdr:col>15</xdr:col>
      <xdr:colOff>101600</xdr:colOff>
      <xdr:row>97</xdr:row>
      <xdr:rowOff>74538</xdr:rowOff>
    </xdr:to>
    <xdr:sp macro="" textlink="">
      <xdr:nvSpPr>
        <xdr:cNvPr id="243" name="フローチャート: 判断 242">
          <a:extLst>
            <a:ext uri="{FF2B5EF4-FFF2-40B4-BE49-F238E27FC236}">
              <a16:creationId xmlns:a16="http://schemas.microsoft.com/office/drawing/2014/main" id="{6B0F8ABE-397D-4298-A3CC-65A532877995}"/>
            </a:ext>
          </a:extLst>
        </xdr:cNvPr>
        <xdr:cNvSpPr/>
      </xdr:nvSpPr>
      <xdr:spPr>
        <a:xfrm>
          <a:off x="2857500" y="16603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65665</xdr:rowOff>
    </xdr:from>
    <xdr:ext cx="599010" cy="259045"/>
    <xdr:sp macro="" textlink="">
      <xdr:nvSpPr>
        <xdr:cNvPr id="244" name="テキスト ボックス 243">
          <a:extLst>
            <a:ext uri="{FF2B5EF4-FFF2-40B4-BE49-F238E27FC236}">
              <a16:creationId xmlns:a16="http://schemas.microsoft.com/office/drawing/2014/main" id="{D9AA8D36-4E14-4F92-9A87-196D296A8AB9}"/>
            </a:ext>
          </a:extLst>
        </xdr:cNvPr>
        <xdr:cNvSpPr txBox="1"/>
      </xdr:nvSpPr>
      <xdr:spPr>
        <a:xfrm>
          <a:off x="2608795" y="16696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108038</xdr:rowOff>
    </xdr:from>
    <xdr:to>
      <xdr:col>10</xdr:col>
      <xdr:colOff>114300</xdr:colOff>
      <xdr:row>96</xdr:row>
      <xdr:rowOff>129358</xdr:rowOff>
    </xdr:to>
    <xdr:cxnSp macro="">
      <xdr:nvCxnSpPr>
        <xdr:cNvPr id="245" name="直線コネクタ 244">
          <a:extLst>
            <a:ext uri="{FF2B5EF4-FFF2-40B4-BE49-F238E27FC236}">
              <a16:creationId xmlns:a16="http://schemas.microsoft.com/office/drawing/2014/main" id="{75E3B4D1-705E-4508-A972-B3FFD7CDB822}"/>
            </a:ext>
          </a:extLst>
        </xdr:cNvPr>
        <xdr:cNvCxnSpPr/>
      </xdr:nvCxnSpPr>
      <xdr:spPr>
        <a:xfrm flipV="1">
          <a:off x="1130300" y="16567238"/>
          <a:ext cx="889000" cy="21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148146</xdr:rowOff>
    </xdr:from>
    <xdr:to>
      <xdr:col>10</xdr:col>
      <xdr:colOff>165100</xdr:colOff>
      <xdr:row>97</xdr:row>
      <xdr:rowOff>78296</xdr:rowOff>
    </xdr:to>
    <xdr:sp macro="" textlink="">
      <xdr:nvSpPr>
        <xdr:cNvPr id="246" name="フローチャート: 判断 245">
          <a:extLst>
            <a:ext uri="{FF2B5EF4-FFF2-40B4-BE49-F238E27FC236}">
              <a16:creationId xmlns:a16="http://schemas.microsoft.com/office/drawing/2014/main" id="{3E1DB56F-0EDA-416C-A05F-DDE5FCB2B365}"/>
            </a:ext>
          </a:extLst>
        </xdr:cNvPr>
        <xdr:cNvSpPr/>
      </xdr:nvSpPr>
      <xdr:spPr>
        <a:xfrm>
          <a:off x="1968500" y="16607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69423</xdr:rowOff>
    </xdr:from>
    <xdr:ext cx="599010" cy="259045"/>
    <xdr:sp macro="" textlink="">
      <xdr:nvSpPr>
        <xdr:cNvPr id="247" name="テキスト ボックス 246">
          <a:extLst>
            <a:ext uri="{FF2B5EF4-FFF2-40B4-BE49-F238E27FC236}">
              <a16:creationId xmlns:a16="http://schemas.microsoft.com/office/drawing/2014/main" id="{E785EC59-63A7-41BA-ADF5-1BEE225C5234}"/>
            </a:ext>
          </a:extLst>
        </xdr:cNvPr>
        <xdr:cNvSpPr txBox="1"/>
      </xdr:nvSpPr>
      <xdr:spPr>
        <a:xfrm>
          <a:off x="1719795" y="16700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22442</xdr:rowOff>
    </xdr:from>
    <xdr:to>
      <xdr:col>6</xdr:col>
      <xdr:colOff>38100</xdr:colOff>
      <xdr:row>97</xdr:row>
      <xdr:rowOff>124042</xdr:rowOff>
    </xdr:to>
    <xdr:sp macro="" textlink="">
      <xdr:nvSpPr>
        <xdr:cNvPr id="248" name="フローチャート: 判断 247">
          <a:extLst>
            <a:ext uri="{FF2B5EF4-FFF2-40B4-BE49-F238E27FC236}">
              <a16:creationId xmlns:a16="http://schemas.microsoft.com/office/drawing/2014/main" id="{857E1310-F0F3-42D2-B0D5-723851DCA822}"/>
            </a:ext>
          </a:extLst>
        </xdr:cNvPr>
        <xdr:cNvSpPr/>
      </xdr:nvSpPr>
      <xdr:spPr>
        <a:xfrm>
          <a:off x="1079500" y="1665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115169</xdr:rowOff>
    </xdr:from>
    <xdr:ext cx="599010" cy="259045"/>
    <xdr:sp macro="" textlink="">
      <xdr:nvSpPr>
        <xdr:cNvPr id="249" name="テキスト ボックス 248">
          <a:extLst>
            <a:ext uri="{FF2B5EF4-FFF2-40B4-BE49-F238E27FC236}">
              <a16:creationId xmlns:a16="http://schemas.microsoft.com/office/drawing/2014/main" id="{CD60642D-B5E4-4017-B8FF-E5DF6F6EA9E3}"/>
            </a:ext>
          </a:extLst>
        </xdr:cNvPr>
        <xdr:cNvSpPr txBox="1"/>
      </xdr:nvSpPr>
      <xdr:spPr>
        <a:xfrm>
          <a:off x="830795" y="16745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EFEC1101-7147-452F-9F88-98B4252BE515}"/>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B68E5159-8E40-4E67-A6A0-0557C6C86AF2}"/>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B83A5DA9-F44A-462F-9E89-878EE3DDCFA1}"/>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6DEE2A92-0A1C-4DD8-A914-1569778E27A2}"/>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2AEFFFD0-50BE-42FB-A302-2D07C52E2CF6}"/>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7691</xdr:rowOff>
    </xdr:from>
    <xdr:to>
      <xdr:col>24</xdr:col>
      <xdr:colOff>114300</xdr:colOff>
      <xdr:row>95</xdr:row>
      <xdr:rowOff>109291</xdr:rowOff>
    </xdr:to>
    <xdr:sp macro="" textlink="">
      <xdr:nvSpPr>
        <xdr:cNvPr id="255" name="楕円 254">
          <a:extLst>
            <a:ext uri="{FF2B5EF4-FFF2-40B4-BE49-F238E27FC236}">
              <a16:creationId xmlns:a16="http://schemas.microsoft.com/office/drawing/2014/main" id="{A1E093ED-39AE-4C85-8F92-67A28684E601}"/>
            </a:ext>
          </a:extLst>
        </xdr:cNvPr>
        <xdr:cNvSpPr/>
      </xdr:nvSpPr>
      <xdr:spPr>
        <a:xfrm>
          <a:off x="4584700" y="16295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30568</xdr:rowOff>
    </xdr:from>
    <xdr:ext cx="599010" cy="259045"/>
    <xdr:sp macro="" textlink="">
      <xdr:nvSpPr>
        <xdr:cNvPr id="256" name="衛生費該当値テキスト">
          <a:extLst>
            <a:ext uri="{FF2B5EF4-FFF2-40B4-BE49-F238E27FC236}">
              <a16:creationId xmlns:a16="http://schemas.microsoft.com/office/drawing/2014/main" id="{1AE146EE-AD12-49EF-9BF7-855BE21DFC84}"/>
            </a:ext>
          </a:extLst>
        </xdr:cNvPr>
        <xdr:cNvSpPr txBox="1"/>
      </xdr:nvSpPr>
      <xdr:spPr>
        <a:xfrm>
          <a:off x="4686300" y="16146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30505</xdr:rowOff>
    </xdr:from>
    <xdr:to>
      <xdr:col>20</xdr:col>
      <xdr:colOff>38100</xdr:colOff>
      <xdr:row>94</xdr:row>
      <xdr:rowOff>132105</xdr:rowOff>
    </xdr:to>
    <xdr:sp macro="" textlink="">
      <xdr:nvSpPr>
        <xdr:cNvPr id="257" name="楕円 256">
          <a:extLst>
            <a:ext uri="{FF2B5EF4-FFF2-40B4-BE49-F238E27FC236}">
              <a16:creationId xmlns:a16="http://schemas.microsoft.com/office/drawing/2014/main" id="{78E83C16-E889-4D37-9CF8-7E00BFFD2DBB}"/>
            </a:ext>
          </a:extLst>
        </xdr:cNvPr>
        <xdr:cNvSpPr/>
      </xdr:nvSpPr>
      <xdr:spPr>
        <a:xfrm>
          <a:off x="3746500" y="16146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92</xdr:row>
      <xdr:rowOff>148632</xdr:rowOff>
    </xdr:from>
    <xdr:ext cx="599010" cy="259045"/>
    <xdr:sp macro="" textlink="">
      <xdr:nvSpPr>
        <xdr:cNvPr id="258" name="テキスト ボックス 257">
          <a:extLst>
            <a:ext uri="{FF2B5EF4-FFF2-40B4-BE49-F238E27FC236}">
              <a16:creationId xmlns:a16="http://schemas.microsoft.com/office/drawing/2014/main" id="{5CCC70D1-72AA-4AA2-B6B8-07DEDB486683}"/>
            </a:ext>
          </a:extLst>
        </xdr:cNvPr>
        <xdr:cNvSpPr txBox="1"/>
      </xdr:nvSpPr>
      <xdr:spPr>
        <a:xfrm>
          <a:off x="3497795" y="15922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74763</xdr:rowOff>
    </xdr:from>
    <xdr:to>
      <xdr:col>15</xdr:col>
      <xdr:colOff>101600</xdr:colOff>
      <xdr:row>96</xdr:row>
      <xdr:rowOff>4913</xdr:rowOff>
    </xdr:to>
    <xdr:sp macro="" textlink="">
      <xdr:nvSpPr>
        <xdr:cNvPr id="259" name="楕円 258">
          <a:extLst>
            <a:ext uri="{FF2B5EF4-FFF2-40B4-BE49-F238E27FC236}">
              <a16:creationId xmlns:a16="http://schemas.microsoft.com/office/drawing/2014/main" id="{E0F9F45B-926A-4CBE-B59F-3717C5839370}"/>
            </a:ext>
          </a:extLst>
        </xdr:cNvPr>
        <xdr:cNvSpPr/>
      </xdr:nvSpPr>
      <xdr:spPr>
        <a:xfrm>
          <a:off x="2857500" y="16362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21440</xdr:rowOff>
    </xdr:from>
    <xdr:ext cx="599010" cy="259045"/>
    <xdr:sp macro="" textlink="">
      <xdr:nvSpPr>
        <xdr:cNvPr id="260" name="テキスト ボックス 259">
          <a:extLst>
            <a:ext uri="{FF2B5EF4-FFF2-40B4-BE49-F238E27FC236}">
              <a16:creationId xmlns:a16="http://schemas.microsoft.com/office/drawing/2014/main" id="{52740055-B430-429A-AF89-317FC13971F7}"/>
            </a:ext>
          </a:extLst>
        </xdr:cNvPr>
        <xdr:cNvSpPr txBox="1"/>
      </xdr:nvSpPr>
      <xdr:spPr>
        <a:xfrm>
          <a:off x="2608795" y="16137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57238</xdr:rowOff>
    </xdr:from>
    <xdr:to>
      <xdr:col>10</xdr:col>
      <xdr:colOff>165100</xdr:colOff>
      <xdr:row>96</xdr:row>
      <xdr:rowOff>158838</xdr:rowOff>
    </xdr:to>
    <xdr:sp macro="" textlink="">
      <xdr:nvSpPr>
        <xdr:cNvPr id="261" name="楕円 260">
          <a:extLst>
            <a:ext uri="{FF2B5EF4-FFF2-40B4-BE49-F238E27FC236}">
              <a16:creationId xmlns:a16="http://schemas.microsoft.com/office/drawing/2014/main" id="{BB8EF3FB-34D6-42EA-B73A-868FBFC7379F}"/>
            </a:ext>
          </a:extLst>
        </xdr:cNvPr>
        <xdr:cNvSpPr/>
      </xdr:nvSpPr>
      <xdr:spPr>
        <a:xfrm>
          <a:off x="1968500" y="16516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3915</xdr:rowOff>
    </xdr:from>
    <xdr:ext cx="599010" cy="259045"/>
    <xdr:sp macro="" textlink="">
      <xdr:nvSpPr>
        <xdr:cNvPr id="262" name="テキスト ボックス 261">
          <a:extLst>
            <a:ext uri="{FF2B5EF4-FFF2-40B4-BE49-F238E27FC236}">
              <a16:creationId xmlns:a16="http://schemas.microsoft.com/office/drawing/2014/main" id="{2151F143-6516-4DB0-9F9B-A5A35F6BFB57}"/>
            </a:ext>
          </a:extLst>
        </xdr:cNvPr>
        <xdr:cNvSpPr txBox="1"/>
      </xdr:nvSpPr>
      <xdr:spPr>
        <a:xfrm>
          <a:off x="1719795" y="162916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78558</xdr:rowOff>
    </xdr:from>
    <xdr:to>
      <xdr:col>6</xdr:col>
      <xdr:colOff>38100</xdr:colOff>
      <xdr:row>97</xdr:row>
      <xdr:rowOff>8708</xdr:rowOff>
    </xdr:to>
    <xdr:sp macro="" textlink="">
      <xdr:nvSpPr>
        <xdr:cNvPr id="263" name="楕円 262">
          <a:extLst>
            <a:ext uri="{FF2B5EF4-FFF2-40B4-BE49-F238E27FC236}">
              <a16:creationId xmlns:a16="http://schemas.microsoft.com/office/drawing/2014/main" id="{EFD4A20F-B262-4176-AD5F-444C3DB49B20}"/>
            </a:ext>
          </a:extLst>
        </xdr:cNvPr>
        <xdr:cNvSpPr/>
      </xdr:nvSpPr>
      <xdr:spPr>
        <a:xfrm>
          <a:off x="1079500" y="16537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25235</xdr:rowOff>
    </xdr:from>
    <xdr:ext cx="599010" cy="259045"/>
    <xdr:sp macro="" textlink="">
      <xdr:nvSpPr>
        <xdr:cNvPr id="264" name="テキスト ボックス 263">
          <a:extLst>
            <a:ext uri="{FF2B5EF4-FFF2-40B4-BE49-F238E27FC236}">
              <a16:creationId xmlns:a16="http://schemas.microsoft.com/office/drawing/2014/main" id="{CBF8E2AD-5A43-4B8C-8692-AD4C1A5A6DD1}"/>
            </a:ext>
          </a:extLst>
        </xdr:cNvPr>
        <xdr:cNvSpPr txBox="1"/>
      </xdr:nvSpPr>
      <xdr:spPr>
        <a:xfrm>
          <a:off x="830795" y="16312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a:extLst>
            <a:ext uri="{FF2B5EF4-FFF2-40B4-BE49-F238E27FC236}">
              <a16:creationId xmlns:a16="http://schemas.microsoft.com/office/drawing/2014/main" id="{F6E609B4-3817-40AC-95F0-46098452E4B8}"/>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a:extLst>
            <a:ext uri="{FF2B5EF4-FFF2-40B4-BE49-F238E27FC236}">
              <a16:creationId xmlns:a16="http://schemas.microsoft.com/office/drawing/2014/main" id="{651E645F-E013-4DB5-A310-28796F54F7BF}"/>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a:extLst>
            <a:ext uri="{FF2B5EF4-FFF2-40B4-BE49-F238E27FC236}">
              <a16:creationId xmlns:a16="http://schemas.microsoft.com/office/drawing/2014/main" id="{FA5C1F72-57D5-4333-BCC9-80F23D45A8B9}"/>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a:extLst>
            <a:ext uri="{FF2B5EF4-FFF2-40B4-BE49-F238E27FC236}">
              <a16:creationId xmlns:a16="http://schemas.microsoft.com/office/drawing/2014/main" id="{49FD651F-51C9-426B-87EB-E8B2440E249B}"/>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a:extLst>
            <a:ext uri="{FF2B5EF4-FFF2-40B4-BE49-F238E27FC236}">
              <a16:creationId xmlns:a16="http://schemas.microsoft.com/office/drawing/2014/main" id="{5C083EAD-4259-4482-8657-166ED760353C}"/>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a:extLst>
            <a:ext uri="{FF2B5EF4-FFF2-40B4-BE49-F238E27FC236}">
              <a16:creationId xmlns:a16="http://schemas.microsoft.com/office/drawing/2014/main" id="{7DA0FDE7-9DB4-43D6-B0A9-79EF11DA840E}"/>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a:extLst>
            <a:ext uri="{FF2B5EF4-FFF2-40B4-BE49-F238E27FC236}">
              <a16:creationId xmlns:a16="http://schemas.microsoft.com/office/drawing/2014/main" id="{E71BFCF0-D180-4310-BE92-576DAAA44892}"/>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a:extLst>
            <a:ext uri="{FF2B5EF4-FFF2-40B4-BE49-F238E27FC236}">
              <a16:creationId xmlns:a16="http://schemas.microsoft.com/office/drawing/2014/main" id="{CABC1427-5B33-473D-B94C-27B174E67FA3}"/>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a:extLst>
            <a:ext uri="{FF2B5EF4-FFF2-40B4-BE49-F238E27FC236}">
              <a16:creationId xmlns:a16="http://schemas.microsoft.com/office/drawing/2014/main" id="{B6467557-DB3F-4D1A-963A-901AF575164D}"/>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a:extLst>
            <a:ext uri="{FF2B5EF4-FFF2-40B4-BE49-F238E27FC236}">
              <a16:creationId xmlns:a16="http://schemas.microsoft.com/office/drawing/2014/main" id="{FB47E86E-F678-4D60-BE48-AC6BC0107D3C}"/>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5" name="直線コネクタ 274">
          <a:extLst>
            <a:ext uri="{FF2B5EF4-FFF2-40B4-BE49-F238E27FC236}">
              <a16:creationId xmlns:a16="http://schemas.microsoft.com/office/drawing/2014/main" id="{9684DC57-FE88-4266-90E8-6816C8530DCE}"/>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6" name="テキスト ボックス 275">
          <a:extLst>
            <a:ext uri="{FF2B5EF4-FFF2-40B4-BE49-F238E27FC236}">
              <a16:creationId xmlns:a16="http://schemas.microsoft.com/office/drawing/2014/main" id="{5EC1F1C9-09EC-419E-9AA7-57EC5594510F}"/>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7" name="直線コネクタ 276">
          <a:extLst>
            <a:ext uri="{FF2B5EF4-FFF2-40B4-BE49-F238E27FC236}">
              <a16:creationId xmlns:a16="http://schemas.microsoft.com/office/drawing/2014/main" id="{D5B882C9-B44D-4C6A-ADA8-6BB80EABD888}"/>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8" name="テキスト ボックス 277">
          <a:extLst>
            <a:ext uri="{FF2B5EF4-FFF2-40B4-BE49-F238E27FC236}">
              <a16:creationId xmlns:a16="http://schemas.microsoft.com/office/drawing/2014/main" id="{4C3B60C2-0ADA-41BB-8509-EC2B933CE425}"/>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9" name="直線コネクタ 278">
          <a:extLst>
            <a:ext uri="{FF2B5EF4-FFF2-40B4-BE49-F238E27FC236}">
              <a16:creationId xmlns:a16="http://schemas.microsoft.com/office/drawing/2014/main" id="{7E78251B-D238-46FB-A1F5-C0775513EF83}"/>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80" name="テキスト ボックス 279">
          <a:extLst>
            <a:ext uri="{FF2B5EF4-FFF2-40B4-BE49-F238E27FC236}">
              <a16:creationId xmlns:a16="http://schemas.microsoft.com/office/drawing/2014/main" id="{2E767E4E-1FE3-4B77-A1B6-4A76178336E2}"/>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1" name="直線コネクタ 280">
          <a:extLst>
            <a:ext uri="{FF2B5EF4-FFF2-40B4-BE49-F238E27FC236}">
              <a16:creationId xmlns:a16="http://schemas.microsoft.com/office/drawing/2014/main" id="{8C4B6839-A60B-4090-A18B-C931790A6C83}"/>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2" name="テキスト ボックス 281">
          <a:extLst>
            <a:ext uri="{FF2B5EF4-FFF2-40B4-BE49-F238E27FC236}">
              <a16:creationId xmlns:a16="http://schemas.microsoft.com/office/drawing/2014/main" id="{0DC887EE-52DB-40C0-B171-43DE0C7319B5}"/>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3" name="直線コネクタ 282">
          <a:extLst>
            <a:ext uri="{FF2B5EF4-FFF2-40B4-BE49-F238E27FC236}">
              <a16:creationId xmlns:a16="http://schemas.microsoft.com/office/drawing/2014/main" id="{AC2E68F7-EFB4-4337-B31C-0BC6862E2A69}"/>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4" name="テキスト ボックス 283">
          <a:extLst>
            <a:ext uri="{FF2B5EF4-FFF2-40B4-BE49-F238E27FC236}">
              <a16:creationId xmlns:a16="http://schemas.microsoft.com/office/drawing/2014/main" id="{2932AA3C-82BB-4090-AD8F-468DDBA21207}"/>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5" name="直線コネクタ 284">
          <a:extLst>
            <a:ext uri="{FF2B5EF4-FFF2-40B4-BE49-F238E27FC236}">
              <a16:creationId xmlns:a16="http://schemas.microsoft.com/office/drawing/2014/main" id="{F1F79780-D5C8-4943-9A20-CB0E108DB355}"/>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6" name="テキスト ボックス 285">
          <a:extLst>
            <a:ext uri="{FF2B5EF4-FFF2-40B4-BE49-F238E27FC236}">
              <a16:creationId xmlns:a16="http://schemas.microsoft.com/office/drawing/2014/main" id="{57DC1023-EE49-4E9F-8A9B-A6B8A1D9DDC6}"/>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7" name="労働費グラフ枠">
          <a:extLst>
            <a:ext uri="{FF2B5EF4-FFF2-40B4-BE49-F238E27FC236}">
              <a16:creationId xmlns:a16="http://schemas.microsoft.com/office/drawing/2014/main" id="{C7CC5E4C-2960-4178-ABEF-83D355CC6C05}"/>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99949</xdr:rowOff>
    </xdr:from>
    <xdr:to>
      <xdr:col>54</xdr:col>
      <xdr:colOff>189865</xdr:colOff>
      <xdr:row>39</xdr:row>
      <xdr:rowOff>44450</xdr:rowOff>
    </xdr:to>
    <xdr:cxnSp macro="">
      <xdr:nvCxnSpPr>
        <xdr:cNvPr id="288" name="直線コネクタ 287">
          <a:extLst>
            <a:ext uri="{FF2B5EF4-FFF2-40B4-BE49-F238E27FC236}">
              <a16:creationId xmlns:a16="http://schemas.microsoft.com/office/drawing/2014/main" id="{06364604-62B2-4EE4-9F3C-C4E0239F0221}"/>
            </a:ext>
          </a:extLst>
        </xdr:cNvPr>
        <xdr:cNvCxnSpPr/>
      </xdr:nvCxnSpPr>
      <xdr:spPr>
        <a:xfrm flipV="1">
          <a:off x="10475595" y="5243449"/>
          <a:ext cx="1270" cy="14875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9" name="労働費最小値テキスト">
          <a:extLst>
            <a:ext uri="{FF2B5EF4-FFF2-40B4-BE49-F238E27FC236}">
              <a16:creationId xmlns:a16="http://schemas.microsoft.com/office/drawing/2014/main" id="{642287A7-653F-4FAC-BA0F-B0AE8F8EB418}"/>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90" name="直線コネクタ 289">
          <a:extLst>
            <a:ext uri="{FF2B5EF4-FFF2-40B4-BE49-F238E27FC236}">
              <a16:creationId xmlns:a16="http://schemas.microsoft.com/office/drawing/2014/main" id="{4B55D79F-5C72-4BA0-BB59-4F2F34B1716D}"/>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46626</xdr:rowOff>
    </xdr:from>
    <xdr:ext cx="534377" cy="259045"/>
    <xdr:sp macro="" textlink="">
      <xdr:nvSpPr>
        <xdr:cNvPr id="291" name="労働費最大値テキスト">
          <a:extLst>
            <a:ext uri="{FF2B5EF4-FFF2-40B4-BE49-F238E27FC236}">
              <a16:creationId xmlns:a16="http://schemas.microsoft.com/office/drawing/2014/main" id="{71E6361A-DB12-4659-8D2F-13A9586AE7EB}"/>
            </a:ext>
          </a:extLst>
        </xdr:cNvPr>
        <xdr:cNvSpPr txBox="1"/>
      </xdr:nvSpPr>
      <xdr:spPr>
        <a:xfrm>
          <a:off x="10528300" y="5018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11,713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99949</xdr:rowOff>
    </xdr:from>
    <xdr:to>
      <xdr:col>55</xdr:col>
      <xdr:colOff>88900</xdr:colOff>
      <xdr:row>30</xdr:row>
      <xdr:rowOff>99949</xdr:rowOff>
    </xdr:to>
    <xdr:cxnSp macro="">
      <xdr:nvCxnSpPr>
        <xdr:cNvPr id="292" name="直線コネクタ 291">
          <a:extLst>
            <a:ext uri="{FF2B5EF4-FFF2-40B4-BE49-F238E27FC236}">
              <a16:creationId xmlns:a16="http://schemas.microsoft.com/office/drawing/2014/main" id="{C507E082-E4D1-47D6-81B1-C92136322B92}"/>
            </a:ext>
          </a:extLst>
        </xdr:cNvPr>
        <xdr:cNvCxnSpPr/>
      </xdr:nvCxnSpPr>
      <xdr:spPr>
        <a:xfrm>
          <a:off x="10388600" y="5243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3" name="直線コネクタ 292">
          <a:extLst>
            <a:ext uri="{FF2B5EF4-FFF2-40B4-BE49-F238E27FC236}">
              <a16:creationId xmlns:a16="http://schemas.microsoft.com/office/drawing/2014/main" id="{6CAB239E-B6A5-4519-94F8-CAD74382173B}"/>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79773</xdr:rowOff>
    </xdr:from>
    <xdr:ext cx="378565" cy="259045"/>
    <xdr:sp macro="" textlink="">
      <xdr:nvSpPr>
        <xdr:cNvPr id="294" name="労働費平均値テキスト">
          <a:extLst>
            <a:ext uri="{FF2B5EF4-FFF2-40B4-BE49-F238E27FC236}">
              <a16:creationId xmlns:a16="http://schemas.microsoft.com/office/drawing/2014/main" id="{48CF6B03-B60E-4D2A-9AB7-5EE09C412922}"/>
            </a:ext>
          </a:extLst>
        </xdr:cNvPr>
        <xdr:cNvSpPr txBox="1"/>
      </xdr:nvSpPr>
      <xdr:spPr>
        <a:xfrm>
          <a:off x="10528300" y="642342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56896</xdr:rowOff>
    </xdr:from>
    <xdr:to>
      <xdr:col>55</xdr:col>
      <xdr:colOff>50800</xdr:colOff>
      <xdr:row>38</xdr:row>
      <xdr:rowOff>158496</xdr:rowOff>
    </xdr:to>
    <xdr:sp macro="" textlink="">
      <xdr:nvSpPr>
        <xdr:cNvPr id="295" name="フローチャート: 判断 294">
          <a:extLst>
            <a:ext uri="{FF2B5EF4-FFF2-40B4-BE49-F238E27FC236}">
              <a16:creationId xmlns:a16="http://schemas.microsoft.com/office/drawing/2014/main" id="{1D58A47B-5AF2-4EC4-AF9E-0BBBBFF35D29}"/>
            </a:ext>
          </a:extLst>
        </xdr:cNvPr>
        <xdr:cNvSpPr/>
      </xdr:nvSpPr>
      <xdr:spPr>
        <a:xfrm>
          <a:off x="10426700" y="6571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44069</xdr:rowOff>
    </xdr:from>
    <xdr:to>
      <xdr:col>50</xdr:col>
      <xdr:colOff>114300</xdr:colOff>
      <xdr:row>39</xdr:row>
      <xdr:rowOff>44450</xdr:rowOff>
    </xdr:to>
    <xdr:cxnSp macro="">
      <xdr:nvCxnSpPr>
        <xdr:cNvPr id="296" name="直線コネクタ 295">
          <a:extLst>
            <a:ext uri="{FF2B5EF4-FFF2-40B4-BE49-F238E27FC236}">
              <a16:creationId xmlns:a16="http://schemas.microsoft.com/office/drawing/2014/main" id="{005A5E42-E916-4CBF-B6D1-F53A7C746189}"/>
            </a:ext>
          </a:extLst>
        </xdr:cNvPr>
        <xdr:cNvCxnSpPr/>
      </xdr:nvCxnSpPr>
      <xdr:spPr>
        <a:xfrm>
          <a:off x="8750300" y="6730619"/>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154305</xdr:rowOff>
    </xdr:from>
    <xdr:to>
      <xdr:col>50</xdr:col>
      <xdr:colOff>165100</xdr:colOff>
      <xdr:row>38</xdr:row>
      <xdr:rowOff>84455</xdr:rowOff>
    </xdr:to>
    <xdr:sp macro="" textlink="">
      <xdr:nvSpPr>
        <xdr:cNvPr id="297" name="フローチャート: 判断 296">
          <a:extLst>
            <a:ext uri="{FF2B5EF4-FFF2-40B4-BE49-F238E27FC236}">
              <a16:creationId xmlns:a16="http://schemas.microsoft.com/office/drawing/2014/main" id="{07BABD7D-59B8-4217-9DA7-EE2118987B28}"/>
            </a:ext>
          </a:extLst>
        </xdr:cNvPr>
        <xdr:cNvSpPr/>
      </xdr:nvSpPr>
      <xdr:spPr>
        <a:xfrm>
          <a:off x="9588500" y="6497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36</xdr:row>
      <xdr:rowOff>100982</xdr:rowOff>
    </xdr:from>
    <xdr:ext cx="469744" cy="259045"/>
    <xdr:sp macro="" textlink="">
      <xdr:nvSpPr>
        <xdr:cNvPr id="298" name="テキスト ボックス 297">
          <a:extLst>
            <a:ext uri="{FF2B5EF4-FFF2-40B4-BE49-F238E27FC236}">
              <a16:creationId xmlns:a16="http://schemas.microsoft.com/office/drawing/2014/main" id="{496BAA9F-C7D9-4C5F-B521-792BDA87FE5A}"/>
            </a:ext>
          </a:extLst>
        </xdr:cNvPr>
        <xdr:cNvSpPr txBox="1"/>
      </xdr:nvSpPr>
      <xdr:spPr>
        <a:xfrm>
          <a:off x="9404428" y="6273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44069</xdr:rowOff>
    </xdr:from>
    <xdr:to>
      <xdr:col>45</xdr:col>
      <xdr:colOff>177800</xdr:colOff>
      <xdr:row>39</xdr:row>
      <xdr:rowOff>44450</xdr:rowOff>
    </xdr:to>
    <xdr:cxnSp macro="">
      <xdr:nvCxnSpPr>
        <xdr:cNvPr id="299" name="直線コネクタ 298">
          <a:extLst>
            <a:ext uri="{FF2B5EF4-FFF2-40B4-BE49-F238E27FC236}">
              <a16:creationId xmlns:a16="http://schemas.microsoft.com/office/drawing/2014/main" id="{ECCD7120-2DD2-4902-A308-1EC478AAAAF8}"/>
            </a:ext>
          </a:extLst>
        </xdr:cNvPr>
        <xdr:cNvCxnSpPr/>
      </xdr:nvCxnSpPr>
      <xdr:spPr>
        <a:xfrm flipV="1">
          <a:off x="7861300" y="6730619"/>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62738</xdr:rowOff>
    </xdr:from>
    <xdr:to>
      <xdr:col>46</xdr:col>
      <xdr:colOff>38100</xdr:colOff>
      <xdr:row>38</xdr:row>
      <xdr:rowOff>164338</xdr:rowOff>
    </xdr:to>
    <xdr:sp macro="" textlink="">
      <xdr:nvSpPr>
        <xdr:cNvPr id="300" name="フローチャート: 判断 299">
          <a:extLst>
            <a:ext uri="{FF2B5EF4-FFF2-40B4-BE49-F238E27FC236}">
              <a16:creationId xmlns:a16="http://schemas.microsoft.com/office/drawing/2014/main" id="{6D3B313E-51FF-438A-80A9-B46D4DC374D1}"/>
            </a:ext>
          </a:extLst>
        </xdr:cNvPr>
        <xdr:cNvSpPr/>
      </xdr:nvSpPr>
      <xdr:spPr>
        <a:xfrm>
          <a:off x="8699500" y="6577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9415</xdr:rowOff>
    </xdr:from>
    <xdr:ext cx="378565" cy="259045"/>
    <xdr:sp macro="" textlink="">
      <xdr:nvSpPr>
        <xdr:cNvPr id="301" name="テキスト ボックス 300">
          <a:extLst>
            <a:ext uri="{FF2B5EF4-FFF2-40B4-BE49-F238E27FC236}">
              <a16:creationId xmlns:a16="http://schemas.microsoft.com/office/drawing/2014/main" id="{626E7EA1-CA1D-4D8F-B9A5-258672B29E8D}"/>
            </a:ext>
          </a:extLst>
        </xdr:cNvPr>
        <xdr:cNvSpPr txBox="1"/>
      </xdr:nvSpPr>
      <xdr:spPr>
        <a:xfrm>
          <a:off x="8561017" y="63530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2" name="直線コネクタ 301">
          <a:extLst>
            <a:ext uri="{FF2B5EF4-FFF2-40B4-BE49-F238E27FC236}">
              <a16:creationId xmlns:a16="http://schemas.microsoft.com/office/drawing/2014/main" id="{2A711659-449F-49C5-8FD5-5907CF563C52}"/>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72263</xdr:rowOff>
    </xdr:from>
    <xdr:to>
      <xdr:col>41</xdr:col>
      <xdr:colOff>101600</xdr:colOff>
      <xdr:row>39</xdr:row>
      <xdr:rowOff>2413</xdr:rowOff>
    </xdr:to>
    <xdr:sp macro="" textlink="">
      <xdr:nvSpPr>
        <xdr:cNvPr id="303" name="フローチャート: 判断 302">
          <a:extLst>
            <a:ext uri="{FF2B5EF4-FFF2-40B4-BE49-F238E27FC236}">
              <a16:creationId xmlns:a16="http://schemas.microsoft.com/office/drawing/2014/main" id="{F9850AFB-0BDD-44CF-9557-24527C696CDA}"/>
            </a:ext>
          </a:extLst>
        </xdr:cNvPr>
        <xdr:cNvSpPr/>
      </xdr:nvSpPr>
      <xdr:spPr>
        <a:xfrm>
          <a:off x="7810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18940</xdr:rowOff>
    </xdr:from>
    <xdr:ext cx="378565" cy="259045"/>
    <xdr:sp macro="" textlink="">
      <xdr:nvSpPr>
        <xdr:cNvPr id="304" name="テキスト ボックス 303">
          <a:extLst>
            <a:ext uri="{FF2B5EF4-FFF2-40B4-BE49-F238E27FC236}">
              <a16:creationId xmlns:a16="http://schemas.microsoft.com/office/drawing/2014/main" id="{F1551992-DD78-41CC-8C96-C3D26D1589A5}"/>
            </a:ext>
          </a:extLst>
        </xdr:cNvPr>
        <xdr:cNvSpPr txBox="1"/>
      </xdr:nvSpPr>
      <xdr:spPr>
        <a:xfrm>
          <a:off x="7672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93472</xdr:rowOff>
    </xdr:from>
    <xdr:to>
      <xdr:col>36</xdr:col>
      <xdr:colOff>165100</xdr:colOff>
      <xdr:row>39</xdr:row>
      <xdr:rowOff>23622</xdr:rowOff>
    </xdr:to>
    <xdr:sp macro="" textlink="">
      <xdr:nvSpPr>
        <xdr:cNvPr id="305" name="フローチャート: 判断 304">
          <a:extLst>
            <a:ext uri="{FF2B5EF4-FFF2-40B4-BE49-F238E27FC236}">
              <a16:creationId xmlns:a16="http://schemas.microsoft.com/office/drawing/2014/main" id="{48D733DF-FD47-4451-AA8D-3F8FCDF9661C}"/>
            </a:ext>
          </a:extLst>
        </xdr:cNvPr>
        <xdr:cNvSpPr/>
      </xdr:nvSpPr>
      <xdr:spPr>
        <a:xfrm>
          <a:off x="6921500" y="6608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40149</xdr:rowOff>
    </xdr:from>
    <xdr:ext cx="378565" cy="259045"/>
    <xdr:sp macro="" textlink="">
      <xdr:nvSpPr>
        <xdr:cNvPr id="306" name="テキスト ボックス 305">
          <a:extLst>
            <a:ext uri="{FF2B5EF4-FFF2-40B4-BE49-F238E27FC236}">
              <a16:creationId xmlns:a16="http://schemas.microsoft.com/office/drawing/2014/main" id="{A87C1963-7BB3-4A71-8E52-DDF9DA7C7D4A}"/>
            </a:ext>
          </a:extLst>
        </xdr:cNvPr>
        <xdr:cNvSpPr txBox="1"/>
      </xdr:nvSpPr>
      <xdr:spPr>
        <a:xfrm>
          <a:off x="6783017" y="63837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B91C909E-3AFE-4816-866A-48C57306EE7C}"/>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7630EF3F-FBA9-446D-91D7-4B8A7C79DF95}"/>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BD71DC0-366E-4907-B0ED-550A01A4AE9D}"/>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C856A349-2FBC-4010-9048-81741C5A7D38}"/>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4D1FF56E-C92B-4616-A5CD-9DCDB8066403}"/>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2" name="楕円 311">
          <a:extLst>
            <a:ext uri="{FF2B5EF4-FFF2-40B4-BE49-F238E27FC236}">
              <a16:creationId xmlns:a16="http://schemas.microsoft.com/office/drawing/2014/main" id="{33DD8D6E-D847-4462-A41E-FE7F160E305E}"/>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3" name="労働費該当値テキスト">
          <a:extLst>
            <a:ext uri="{FF2B5EF4-FFF2-40B4-BE49-F238E27FC236}">
              <a16:creationId xmlns:a16="http://schemas.microsoft.com/office/drawing/2014/main" id="{7A1315A2-97B1-4718-97BE-125C3A35D725}"/>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4" name="楕円 313">
          <a:extLst>
            <a:ext uri="{FF2B5EF4-FFF2-40B4-BE49-F238E27FC236}">
              <a16:creationId xmlns:a16="http://schemas.microsoft.com/office/drawing/2014/main" id="{49B91ADA-D5AB-493B-B3B3-DE60F225DAD9}"/>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92A4CD14-2EE6-42CC-8CE3-8F2FCC9CB758}"/>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164719</xdr:rowOff>
    </xdr:from>
    <xdr:to>
      <xdr:col>46</xdr:col>
      <xdr:colOff>38100</xdr:colOff>
      <xdr:row>39</xdr:row>
      <xdr:rowOff>94869</xdr:rowOff>
    </xdr:to>
    <xdr:sp macro="" textlink="">
      <xdr:nvSpPr>
        <xdr:cNvPr id="316" name="楕円 315">
          <a:extLst>
            <a:ext uri="{FF2B5EF4-FFF2-40B4-BE49-F238E27FC236}">
              <a16:creationId xmlns:a16="http://schemas.microsoft.com/office/drawing/2014/main" id="{49F1F30E-E995-488E-A48D-5CECDEB4927A}"/>
            </a:ext>
          </a:extLst>
        </xdr:cNvPr>
        <xdr:cNvSpPr/>
      </xdr:nvSpPr>
      <xdr:spPr>
        <a:xfrm>
          <a:off x="8699500" y="6679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85996</xdr:rowOff>
    </xdr:from>
    <xdr:ext cx="249299" cy="259045"/>
    <xdr:sp macro="" textlink="">
      <xdr:nvSpPr>
        <xdr:cNvPr id="317" name="テキスト ボックス 316">
          <a:extLst>
            <a:ext uri="{FF2B5EF4-FFF2-40B4-BE49-F238E27FC236}">
              <a16:creationId xmlns:a16="http://schemas.microsoft.com/office/drawing/2014/main" id="{3DC7CF8B-219C-408A-A6FF-A0D3C9949E00}"/>
            </a:ext>
          </a:extLst>
        </xdr:cNvPr>
        <xdr:cNvSpPr txBox="1"/>
      </xdr:nvSpPr>
      <xdr:spPr>
        <a:xfrm>
          <a:off x="8625650" y="677254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8" name="楕円 317">
          <a:extLst>
            <a:ext uri="{FF2B5EF4-FFF2-40B4-BE49-F238E27FC236}">
              <a16:creationId xmlns:a16="http://schemas.microsoft.com/office/drawing/2014/main" id="{550F6EF4-EB9F-4094-BC44-EC330268E93C}"/>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9" name="テキスト ボックス 318">
          <a:extLst>
            <a:ext uri="{FF2B5EF4-FFF2-40B4-BE49-F238E27FC236}">
              <a16:creationId xmlns:a16="http://schemas.microsoft.com/office/drawing/2014/main" id="{7EB4B31C-995B-4519-A218-54CA4FBB1DB2}"/>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20" name="楕円 319">
          <a:extLst>
            <a:ext uri="{FF2B5EF4-FFF2-40B4-BE49-F238E27FC236}">
              <a16:creationId xmlns:a16="http://schemas.microsoft.com/office/drawing/2014/main" id="{0628BE06-D069-4A1B-8A40-B878AFCF22F6}"/>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21" name="テキスト ボックス 320">
          <a:extLst>
            <a:ext uri="{FF2B5EF4-FFF2-40B4-BE49-F238E27FC236}">
              <a16:creationId xmlns:a16="http://schemas.microsoft.com/office/drawing/2014/main" id="{2F4238A2-F64E-4227-BE22-0D491D531313}"/>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2" name="正方形/長方形 321">
          <a:extLst>
            <a:ext uri="{FF2B5EF4-FFF2-40B4-BE49-F238E27FC236}">
              <a16:creationId xmlns:a16="http://schemas.microsoft.com/office/drawing/2014/main" id="{10417F78-4F2D-4E1F-AF67-1083AB7BA8CA}"/>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3" name="正方形/長方形 322">
          <a:extLst>
            <a:ext uri="{FF2B5EF4-FFF2-40B4-BE49-F238E27FC236}">
              <a16:creationId xmlns:a16="http://schemas.microsoft.com/office/drawing/2014/main" id="{15010AA7-E776-4BE6-968E-F69B50CEDC3C}"/>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4" name="正方形/長方形 323">
          <a:extLst>
            <a:ext uri="{FF2B5EF4-FFF2-40B4-BE49-F238E27FC236}">
              <a16:creationId xmlns:a16="http://schemas.microsoft.com/office/drawing/2014/main" id="{58827DEF-F1ED-4BE9-BCC8-1F07041FBD6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5" name="正方形/長方形 324">
          <a:extLst>
            <a:ext uri="{FF2B5EF4-FFF2-40B4-BE49-F238E27FC236}">
              <a16:creationId xmlns:a16="http://schemas.microsoft.com/office/drawing/2014/main" id="{6813FF9C-BA47-4F61-B121-7DF22EB51B1A}"/>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6" name="正方形/長方形 325">
          <a:extLst>
            <a:ext uri="{FF2B5EF4-FFF2-40B4-BE49-F238E27FC236}">
              <a16:creationId xmlns:a16="http://schemas.microsoft.com/office/drawing/2014/main" id="{498D841E-B2A2-4AE8-A142-F9A858E79269}"/>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7" name="正方形/長方形 326">
          <a:extLst>
            <a:ext uri="{FF2B5EF4-FFF2-40B4-BE49-F238E27FC236}">
              <a16:creationId xmlns:a16="http://schemas.microsoft.com/office/drawing/2014/main" id="{4C074DCE-1F26-4BCB-9E6C-95D4E81601E6}"/>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8" name="正方形/長方形 327">
          <a:extLst>
            <a:ext uri="{FF2B5EF4-FFF2-40B4-BE49-F238E27FC236}">
              <a16:creationId xmlns:a16="http://schemas.microsoft.com/office/drawing/2014/main" id="{0B10815E-75A7-428C-A87C-CC55E249BA45}"/>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9" name="正方形/長方形 328">
          <a:extLst>
            <a:ext uri="{FF2B5EF4-FFF2-40B4-BE49-F238E27FC236}">
              <a16:creationId xmlns:a16="http://schemas.microsoft.com/office/drawing/2014/main" id="{3316AD96-1ECB-4D06-8A8D-9E55F7E00162}"/>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0" name="テキスト ボックス 329">
          <a:extLst>
            <a:ext uri="{FF2B5EF4-FFF2-40B4-BE49-F238E27FC236}">
              <a16:creationId xmlns:a16="http://schemas.microsoft.com/office/drawing/2014/main" id="{7BC9805C-9493-4690-B2A5-F0B3EAE0F5D1}"/>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1" name="直線コネクタ 330">
          <a:extLst>
            <a:ext uri="{FF2B5EF4-FFF2-40B4-BE49-F238E27FC236}">
              <a16:creationId xmlns:a16="http://schemas.microsoft.com/office/drawing/2014/main" id="{7DC418CC-902A-4C6C-97E1-B55D53A6270E}"/>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2" name="直線コネクタ 331">
          <a:extLst>
            <a:ext uri="{FF2B5EF4-FFF2-40B4-BE49-F238E27FC236}">
              <a16:creationId xmlns:a16="http://schemas.microsoft.com/office/drawing/2014/main" id="{A127B4B0-FFA6-4E86-A4CE-9776AF21D23A}"/>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3" name="テキスト ボックス 332">
          <a:extLst>
            <a:ext uri="{FF2B5EF4-FFF2-40B4-BE49-F238E27FC236}">
              <a16:creationId xmlns:a16="http://schemas.microsoft.com/office/drawing/2014/main" id="{F7EB9FD5-3061-48EE-8DDB-9EFF624EC2D6}"/>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4" name="直線コネクタ 333">
          <a:extLst>
            <a:ext uri="{FF2B5EF4-FFF2-40B4-BE49-F238E27FC236}">
              <a16:creationId xmlns:a16="http://schemas.microsoft.com/office/drawing/2014/main" id="{DE31A75F-04B5-49B4-9691-89709E429152}"/>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5" name="テキスト ボックス 334">
          <a:extLst>
            <a:ext uri="{FF2B5EF4-FFF2-40B4-BE49-F238E27FC236}">
              <a16:creationId xmlns:a16="http://schemas.microsoft.com/office/drawing/2014/main" id="{8568525C-6168-4042-9D8F-05B9B731B24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6" name="直線コネクタ 335">
          <a:extLst>
            <a:ext uri="{FF2B5EF4-FFF2-40B4-BE49-F238E27FC236}">
              <a16:creationId xmlns:a16="http://schemas.microsoft.com/office/drawing/2014/main" id="{2A62D151-7652-4540-B394-A6615AE62918}"/>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7" name="テキスト ボックス 336">
          <a:extLst>
            <a:ext uri="{FF2B5EF4-FFF2-40B4-BE49-F238E27FC236}">
              <a16:creationId xmlns:a16="http://schemas.microsoft.com/office/drawing/2014/main" id="{4F35455B-AD16-4E0D-AFDC-192586B8FA0A}"/>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8" name="直線コネクタ 337">
          <a:extLst>
            <a:ext uri="{FF2B5EF4-FFF2-40B4-BE49-F238E27FC236}">
              <a16:creationId xmlns:a16="http://schemas.microsoft.com/office/drawing/2014/main" id="{310A78AF-C32C-4466-85AE-E46240B5F787}"/>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9" name="テキスト ボックス 338">
          <a:extLst>
            <a:ext uri="{FF2B5EF4-FFF2-40B4-BE49-F238E27FC236}">
              <a16:creationId xmlns:a16="http://schemas.microsoft.com/office/drawing/2014/main" id="{48071EFD-8CDA-404C-BD18-2592DB9F729C}"/>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0" name="直線コネクタ 339">
          <a:extLst>
            <a:ext uri="{FF2B5EF4-FFF2-40B4-BE49-F238E27FC236}">
              <a16:creationId xmlns:a16="http://schemas.microsoft.com/office/drawing/2014/main" id="{763F73CF-7896-436A-B175-3A1CD7240E98}"/>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41" name="テキスト ボックス 340">
          <a:extLst>
            <a:ext uri="{FF2B5EF4-FFF2-40B4-BE49-F238E27FC236}">
              <a16:creationId xmlns:a16="http://schemas.microsoft.com/office/drawing/2014/main" id="{93DF004E-7E00-484D-A289-56633E1D2C4E}"/>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2" name="直線コネクタ 341">
          <a:extLst>
            <a:ext uri="{FF2B5EF4-FFF2-40B4-BE49-F238E27FC236}">
              <a16:creationId xmlns:a16="http://schemas.microsoft.com/office/drawing/2014/main" id="{A496C894-70B4-4C09-94AF-15FB952D9849}"/>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43" name="テキスト ボックス 342">
          <a:extLst>
            <a:ext uri="{FF2B5EF4-FFF2-40B4-BE49-F238E27FC236}">
              <a16:creationId xmlns:a16="http://schemas.microsoft.com/office/drawing/2014/main" id="{05DBB3C8-5B31-4FA0-99BB-0BDF84DCF27F}"/>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4" name="直線コネクタ 343">
          <a:extLst>
            <a:ext uri="{FF2B5EF4-FFF2-40B4-BE49-F238E27FC236}">
              <a16:creationId xmlns:a16="http://schemas.microsoft.com/office/drawing/2014/main" id="{497EA23F-4D66-42C9-A324-4DF6013319CC}"/>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5" name="テキスト ボックス 344">
          <a:extLst>
            <a:ext uri="{FF2B5EF4-FFF2-40B4-BE49-F238E27FC236}">
              <a16:creationId xmlns:a16="http://schemas.microsoft.com/office/drawing/2014/main" id="{10B3A143-1C91-45BB-8001-B876EA5A8CDD}"/>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6" name="農林水産業費グラフ枠">
          <a:extLst>
            <a:ext uri="{FF2B5EF4-FFF2-40B4-BE49-F238E27FC236}">
              <a16:creationId xmlns:a16="http://schemas.microsoft.com/office/drawing/2014/main" id="{E6789680-6980-4F2F-8622-B5FECBC201F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3542</xdr:rowOff>
    </xdr:from>
    <xdr:to>
      <xdr:col>54</xdr:col>
      <xdr:colOff>189865</xdr:colOff>
      <xdr:row>59</xdr:row>
      <xdr:rowOff>86554</xdr:rowOff>
    </xdr:to>
    <xdr:cxnSp macro="">
      <xdr:nvCxnSpPr>
        <xdr:cNvPr id="347" name="直線コネクタ 346">
          <a:extLst>
            <a:ext uri="{FF2B5EF4-FFF2-40B4-BE49-F238E27FC236}">
              <a16:creationId xmlns:a16="http://schemas.microsoft.com/office/drawing/2014/main" id="{CD685312-FBCA-4E95-BFC6-15A67E13CB07}"/>
            </a:ext>
          </a:extLst>
        </xdr:cNvPr>
        <xdr:cNvCxnSpPr/>
      </xdr:nvCxnSpPr>
      <xdr:spPr>
        <a:xfrm flipV="1">
          <a:off x="10475595" y="8747492"/>
          <a:ext cx="1270" cy="14546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90381</xdr:rowOff>
    </xdr:from>
    <xdr:ext cx="469744" cy="259045"/>
    <xdr:sp macro="" textlink="">
      <xdr:nvSpPr>
        <xdr:cNvPr id="348" name="農林水産業費最小値テキスト">
          <a:extLst>
            <a:ext uri="{FF2B5EF4-FFF2-40B4-BE49-F238E27FC236}">
              <a16:creationId xmlns:a16="http://schemas.microsoft.com/office/drawing/2014/main" id="{32646DB3-9BC8-4BCC-8D38-0E87E9F21FB4}"/>
            </a:ext>
          </a:extLst>
        </xdr:cNvPr>
        <xdr:cNvSpPr txBox="1"/>
      </xdr:nvSpPr>
      <xdr:spPr>
        <a:xfrm>
          <a:off x="10528300" y="102059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86554</xdr:rowOff>
    </xdr:from>
    <xdr:to>
      <xdr:col>55</xdr:col>
      <xdr:colOff>88900</xdr:colOff>
      <xdr:row>59</xdr:row>
      <xdr:rowOff>86554</xdr:rowOff>
    </xdr:to>
    <xdr:cxnSp macro="">
      <xdr:nvCxnSpPr>
        <xdr:cNvPr id="349" name="直線コネクタ 348">
          <a:extLst>
            <a:ext uri="{FF2B5EF4-FFF2-40B4-BE49-F238E27FC236}">
              <a16:creationId xmlns:a16="http://schemas.microsoft.com/office/drawing/2014/main" id="{AAD4BFB9-C4A2-4F83-8D06-D6296F82219C}"/>
            </a:ext>
          </a:extLst>
        </xdr:cNvPr>
        <xdr:cNvCxnSpPr/>
      </xdr:nvCxnSpPr>
      <xdr:spPr>
        <a:xfrm>
          <a:off x="10388600" y="10202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121669</xdr:rowOff>
    </xdr:from>
    <xdr:ext cx="599010" cy="259045"/>
    <xdr:sp macro="" textlink="">
      <xdr:nvSpPr>
        <xdr:cNvPr id="350" name="農林水産業費最大値テキスト">
          <a:extLst>
            <a:ext uri="{FF2B5EF4-FFF2-40B4-BE49-F238E27FC236}">
              <a16:creationId xmlns:a16="http://schemas.microsoft.com/office/drawing/2014/main" id="{07D541B5-2C61-41B9-9A7A-8A36E4BAE019}"/>
            </a:ext>
          </a:extLst>
        </xdr:cNvPr>
        <xdr:cNvSpPr txBox="1"/>
      </xdr:nvSpPr>
      <xdr:spPr>
        <a:xfrm>
          <a:off x="10528300" y="85227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898,386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3542</xdr:rowOff>
    </xdr:from>
    <xdr:to>
      <xdr:col>55</xdr:col>
      <xdr:colOff>88900</xdr:colOff>
      <xdr:row>51</xdr:row>
      <xdr:rowOff>3542</xdr:rowOff>
    </xdr:to>
    <xdr:cxnSp macro="">
      <xdr:nvCxnSpPr>
        <xdr:cNvPr id="351" name="直線コネクタ 350">
          <a:extLst>
            <a:ext uri="{FF2B5EF4-FFF2-40B4-BE49-F238E27FC236}">
              <a16:creationId xmlns:a16="http://schemas.microsoft.com/office/drawing/2014/main" id="{3E01D814-45E0-41B3-AA53-B12246A44B7D}"/>
            </a:ext>
          </a:extLst>
        </xdr:cNvPr>
        <xdr:cNvCxnSpPr/>
      </xdr:nvCxnSpPr>
      <xdr:spPr>
        <a:xfrm>
          <a:off x="10388600" y="8747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85179</xdr:rowOff>
    </xdr:from>
    <xdr:to>
      <xdr:col>55</xdr:col>
      <xdr:colOff>0</xdr:colOff>
      <xdr:row>56</xdr:row>
      <xdr:rowOff>157780</xdr:rowOff>
    </xdr:to>
    <xdr:cxnSp macro="">
      <xdr:nvCxnSpPr>
        <xdr:cNvPr id="352" name="直線コネクタ 351">
          <a:extLst>
            <a:ext uri="{FF2B5EF4-FFF2-40B4-BE49-F238E27FC236}">
              <a16:creationId xmlns:a16="http://schemas.microsoft.com/office/drawing/2014/main" id="{AA88587B-38EC-4ACB-984C-D320ED1C1C95}"/>
            </a:ext>
          </a:extLst>
        </xdr:cNvPr>
        <xdr:cNvCxnSpPr/>
      </xdr:nvCxnSpPr>
      <xdr:spPr>
        <a:xfrm>
          <a:off x="9639300" y="9686379"/>
          <a:ext cx="838200" cy="72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169931</xdr:rowOff>
    </xdr:from>
    <xdr:ext cx="599010" cy="259045"/>
    <xdr:sp macro="" textlink="">
      <xdr:nvSpPr>
        <xdr:cNvPr id="353" name="農林水産業費平均値テキスト">
          <a:extLst>
            <a:ext uri="{FF2B5EF4-FFF2-40B4-BE49-F238E27FC236}">
              <a16:creationId xmlns:a16="http://schemas.microsoft.com/office/drawing/2014/main" id="{D2377F9E-F7CB-4E10-A51B-8B736F4E01F5}"/>
            </a:ext>
          </a:extLst>
        </xdr:cNvPr>
        <xdr:cNvSpPr txBox="1"/>
      </xdr:nvSpPr>
      <xdr:spPr>
        <a:xfrm>
          <a:off x="10528300" y="99425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20054</xdr:rowOff>
    </xdr:from>
    <xdr:to>
      <xdr:col>55</xdr:col>
      <xdr:colOff>50800</xdr:colOff>
      <xdr:row>58</xdr:row>
      <xdr:rowOff>121654</xdr:rowOff>
    </xdr:to>
    <xdr:sp macro="" textlink="">
      <xdr:nvSpPr>
        <xdr:cNvPr id="354" name="フローチャート: 判断 353">
          <a:extLst>
            <a:ext uri="{FF2B5EF4-FFF2-40B4-BE49-F238E27FC236}">
              <a16:creationId xmlns:a16="http://schemas.microsoft.com/office/drawing/2014/main" id="{43BD0B91-D39B-4462-991B-339D97FEAC5C}"/>
            </a:ext>
          </a:extLst>
        </xdr:cNvPr>
        <xdr:cNvSpPr/>
      </xdr:nvSpPr>
      <xdr:spPr>
        <a:xfrm>
          <a:off x="10426700" y="9964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85179</xdr:rowOff>
    </xdr:from>
    <xdr:to>
      <xdr:col>50</xdr:col>
      <xdr:colOff>114300</xdr:colOff>
      <xdr:row>57</xdr:row>
      <xdr:rowOff>99883</xdr:rowOff>
    </xdr:to>
    <xdr:cxnSp macro="">
      <xdr:nvCxnSpPr>
        <xdr:cNvPr id="355" name="直線コネクタ 354">
          <a:extLst>
            <a:ext uri="{FF2B5EF4-FFF2-40B4-BE49-F238E27FC236}">
              <a16:creationId xmlns:a16="http://schemas.microsoft.com/office/drawing/2014/main" id="{F248BA1F-66E6-4C97-9B23-CA340675ED9A}"/>
            </a:ext>
          </a:extLst>
        </xdr:cNvPr>
        <xdr:cNvCxnSpPr/>
      </xdr:nvCxnSpPr>
      <xdr:spPr>
        <a:xfrm flipV="1">
          <a:off x="8750300" y="9686379"/>
          <a:ext cx="889000" cy="186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164738</xdr:rowOff>
    </xdr:from>
    <xdr:to>
      <xdr:col>50</xdr:col>
      <xdr:colOff>165100</xdr:colOff>
      <xdr:row>58</xdr:row>
      <xdr:rowOff>94888</xdr:rowOff>
    </xdr:to>
    <xdr:sp macro="" textlink="">
      <xdr:nvSpPr>
        <xdr:cNvPr id="356" name="フローチャート: 判断 355">
          <a:extLst>
            <a:ext uri="{FF2B5EF4-FFF2-40B4-BE49-F238E27FC236}">
              <a16:creationId xmlns:a16="http://schemas.microsoft.com/office/drawing/2014/main" id="{01709009-001F-4D75-860E-071D5A7A34AE}"/>
            </a:ext>
          </a:extLst>
        </xdr:cNvPr>
        <xdr:cNvSpPr/>
      </xdr:nvSpPr>
      <xdr:spPr>
        <a:xfrm>
          <a:off x="9588500" y="9937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86015</xdr:rowOff>
    </xdr:from>
    <xdr:ext cx="599010" cy="259045"/>
    <xdr:sp macro="" textlink="">
      <xdr:nvSpPr>
        <xdr:cNvPr id="357" name="テキスト ボックス 356">
          <a:extLst>
            <a:ext uri="{FF2B5EF4-FFF2-40B4-BE49-F238E27FC236}">
              <a16:creationId xmlns:a16="http://schemas.microsoft.com/office/drawing/2014/main" id="{EE437CFF-74B3-4083-A641-4B85F6FDEA74}"/>
            </a:ext>
          </a:extLst>
        </xdr:cNvPr>
        <xdr:cNvSpPr txBox="1"/>
      </xdr:nvSpPr>
      <xdr:spPr>
        <a:xfrm>
          <a:off x="9339795" y="100301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73261</xdr:rowOff>
    </xdr:from>
    <xdr:to>
      <xdr:col>45</xdr:col>
      <xdr:colOff>177800</xdr:colOff>
      <xdr:row>57</xdr:row>
      <xdr:rowOff>99883</xdr:rowOff>
    </xdr:to>
    <xdr:cxnSp macro="">
      <xdr:nvCxnSpPr>
        <xdr:cNvPr id="358" name="直線コネクタ 357">
          <a:extLst>
            <a:ext uri="{FF2B5EF4-FFF2-40B4-BE49-F238E27FC236}">
              <a16:creationId xmlns:a16="http://schemas.microsoft.com/office/drawing/2014/main" id="{6BC61C70-2217-4783-B620-45C5A23AFAAB}"/>
            </a:ext>
          </a:extLst>
        </xdr:cNvPr>
        <xdr:cNvCxnSpPr/>
      </xdr:nvCxnSpPr>
      <xdr:spPr>
        <a:xfrm>
          <a:off x="7861300" y="9845911"/>
          <a:ext cx="889000" cy="26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136006</xdr:rowOff>
    </xdr:from>
    <xdr:to>
      <xdr:col>46</xdr:col>
      <xdr:colOff>38100</xdr:colOff>
      <xdr:row>58</xdr:row>
      <xdr:rowOff>66156</xdr:rowOff>
    </xdr:to>
    <xdr:sp macro="" textlink="">
      <xdr:nvSpPr>
        <xdr:cNvPr id="359" name="フローチャート: 判断 358">
          <a:extLst>
            <a:ext uri="{FF2B5EF4-FFF2-40B4-BE49-F238E27FC236}">
              <a16:creationId xmlns:a16="http://schemas.microsoft.com/office/drawing/2014/main" id="{00C2EF7E-906D-45FE-A499-9DB4DD10830A}"/>
            </a:ext>
          </a:extLst>
        </xdr:cNvPr>
        <xdr:cNvSpPr/>
      </xdr:nvSpPr>
      <xdr:spPr>
        <a:xfrm>
          <a:off x="8699500" y="9908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57283</xdr:rowOff>
    </xdr:from>
    <xdr:ext cx="599010" cy="259045"/>
    <xdr:sp macro="" textlink="">
      <xdr:nvSpPr>
        <xdr:cNvPr id="360" name="テキスト ボックス 359">
          <a:extLst>
            <a:ext uri="{FF2B5EF4-FFF2-40B4-BE49-F238E27FC236}">
              <a16:creationId xmlns:a16="http://schemas.microsoft.com/office/drawing/2014/main" id="{6659ECA7-8CB1-4C98-8E15-9650E21716B7}"/>
            </a:ext>
          </a:extLst>
        </xdr:cNvPr>
        <xdr:cNvSpPr txBox="1"/>
      </xdr:nvSpPr>
      <xdr:spPr>
        <a:xfrm>
          <a:off x="8450795" y="100013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73261</xdr:rowOff>
    </xdr:from>
    <xdr:to>
      <xdr:col>41</xdr:col>
      <xdr:colOff>50800</xdr:colOff>
      <xdr:row>57</xdr:row>
      <xdr:rowOff>138856</xdr:rowOff>
    </xdr:to>
    <xdr:cxnSp macro="">
      <xdr:nvCxnSpPr>
        <xdr:cNvPr id="361" name="直線コネクタ 360">
          <a:extLst>
            <a:ext uri="{FF2B5EF4-FFF2-40B4-BE49-F238E27FC236}">
              <a16:creationId xmlns:a16="http://schemas.microsoft.com/office/drawing/2014/main" id="{BDEA3376-3A29-4EE7-A825-00A7CFE5F4DE}"/>
            </a:ext>
          </a:extLst>
        </xdr:cNvPr>
        <xdr:cNvCxnSpPr/>
      </xdr:nvCxnSpPr>
      <xdr:spPr>
        <a:xfrm flipV="1">
          <a:off x="6972300" y="9845911"/>
          <a:ext cx="889000" cy="65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129738</xdr:rowOff>
    </xdr:from>
    <xdr:to>
      <xdr:col>41</xdr:col>
      <xdr:colOff>101600</xdr:colOff>
      <xdr:row>58</xdr:row>
      <xdr:rowOff>59888</xdr:rowOff>
    </xdr:to>
    <xdr:sp macro="" textlink="">
      <xdr:nvSpPr>
        <xdr:cNvPr id="362" name="フローチャート: 判断 361">
          <a:extLst>
            <a:ext uri="{FF2B5EF4-FFF2-40B4-BE49-F238E27FC236}">
              <a16:creationId xmlns:a16="http://schemas.microsoft.com/office/drawing/2014/main" id="{838ED2D7-8887-4663-99AA-4EF0E832104F}"/>
            </a:ext>
          </a:extLst>
        </xdr:cNvPr>
        <xdr:cNvSpPr/>
      </xdr:nvSpPr>
      <xdr:spPr>
        <a:xfrm>
          <a:off x="7810500" y="990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51015</xdr:rowOff>
    </xdr:from>
    <xdr:ext cx="599010" cy="259045"/>
    <xdr:sp macro="" textlink="">
      <xdr:nvSpPr>
        <xdr:cNvPr id="363" name="テキスト ボックス 362">
          <a:extLst>
            <a:ext uri="{FF2B5EF4-FFF2-40B4-BE49-F238E27FC236}">
              <a16:creationId xmlns:a16="http://schemas.microsoft.com/office/drawing/2014/main" id="{85B0C860-F43C-43DB-B79F-ECB9318DFB96}"/>
            </a:ext>
          </a:extLst>
        </xdr:cNvPr>
        <xdr:cNvSpPr txBox="1"/>
      </xdr:nvSpPr>
      <xdr:spPr>
        <a:xfrm>
          <a:off x="7561795" y="99951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134003</xdr:rowOff>
    </xdr:from>
    <xdr:to>
      <xdr:col>36</xdr:col>
      <xdr:colOff>165100</xdr:colOff>
      <xdr:row>58</xdr:row>
      <xdr:rowOff>64153</xdr:rowOff>
    </xdr:to>
    <xdr:sp macro="" textlink="">
      <xdr:nvSpPr>
        <xdr:cNvPr id="364" name="フローチャート: 判断 363">
          <a:extLst>
            <a:ext uri="{FF2B5EF4-FFF2-40B4-BE49-F238E27FC236}">
              <a16:creationId xmlns:a16="http://schemas.microsoft.com/office/drawing/2014/main" id="{D26FBBCA-D4C8-4643-8EEA-C8E25525A826}"/>
            </a:ext>
          </a:extLst>
        </xdr:cNvPr>
        <xdr:cNvSpPr/>
      </xdr:nvSpPr>
      <xdr:spPr>
        <a:xfrm>
          <a:off x="6921500" y="9906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55280</xdr:rowOff>
    </xdr:from>
    <xdr:ext cx="599010" cy="259045"/>
    <xdr:sp macro="" textlink="">
      <xdr:nvSpPr>
        <xdr:cNvPr id="365" name="テキスト ボックス 364">
          <a:extLst>
            <a:ext uri="{FF2B5EF4-FFF2-40B4-BE49-F238E27FC236}">
              <a16:creationId xmlns:a16="http://schemas.microsoft.com/office/drawing/2014/main" id="{55AFAEEC-3D56-4E36-816E-F848E04AC425}"/>
            </a:ext>
          </a:extLst>
        </xdr:cNvPr>
        <xdr:cNvSpPr txBox="1"/>
      </xdr:nvSpPr>
      <xdr:spPr>
        <a:xfrm>
          <a:off x="6672795" y="99993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23E31385-4D9C-4C9F-AE7A-606ABB0FEACF}"/>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E9ED75A1-14D9-430F-A40A-83B054C2D9EC}"/>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881DF86A-A312-46A3-B8EE-85A9BD303ED4}"/>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69AC55CC-EB16-4FC6-B6F7-DCF688D00CC1}"/>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42648F65-10B8-4D32-98D2-8D552A7DC7B2}"/>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106980</xdr:rowOff>
    </xdr:from>
    <xdr:to>
      <xdr:col>55</xdr:col>
      <xdr:colOff>50800</xdr:colOff>
      <xdr:row>57</xdr:row>
      <xdr:rowOff>37130</xdr:rowOff>
    </xdr:to>
    <xdr:sp macro="" textlink="">
      <xdr:nvSpPr>
        <xdr:cNvPr id="371" name="楕円 370">
          <a:extLst>
            <a:ext uri="{FF2B5EF4-FFF2-40B4-BE49-F238E27FC236}">
              <a16:creationId xmlns:a16="http://schemas.microsoft.com/office/drawing/2014/main" id="{77063107-B53F-469A-9D53-4A5D0756E14A}"/>
            </a:ext>
          </a:extLst>
        </xdr:cNvPr>
        <xdr:cNvSpPr/>
      </xdr:nvSpPr>
      <xdr:spPr>
        <a:xfrm>
          <a:off x="10426700" y="9708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129857</xdr:rowOff>
    </xdr:from>
    <xdr:ext cx="599010" cy="259045"/>
    <xdr:sp macro="" textlink="">
      <xdr:nvSpPr>
        <xdr:cNvPr id="372" name="農林水産業費該当値テキスト">
          <a:extLst>
            <a:ext uri="{FF2B5EF4-FFF2-40B4-BE49-F238E27FC236}">
              <a16:creationId xmlns:a16="http://schemas.microsoft.com/office/drawing/2014/main" id="{77CA5E11-A1B4-412B-BBF3-09237011B8C9}"/>
            </a:ext>
          </a:extLst>
        </xdr:cNvPr>
        <xdr:cNvSpPr txBox="1"/>
      </xdr:nvSpPr>
      <xdr:spPr>
        <a:xfrm>
          <a:off x="10528300" y="95596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278,927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34379</xdr:rowOff>
    </xdr:from>
    <xdr:to>
      <xdr:col>50</xdr:col>
      <xdr:colOff>165100</xdr:colOff>
      <xdr:row>56</xdr:row>
      <xdr:rowOff>135979</xdr:rowOff>
    </xdr:to>
    <xdr:sp macro="" textlink="">
      <xdr:nvSpPr>
        <xdr:cNvPr id="373" name="楕円 372">
          <a:extLst>
            <a:ext uri="{FF2B5EF4-FFF2-40B4-BE49-F238E27FC236}">
              <a16:creationId xmlns:a16="http://schemas.microsoft.com/office/drawing/2014/main" id="{1EFC6B7C-CBE3-4ED8-AE3D-950768192D27}"/>
            </a:ext>
          </a:extLst>
        </xdr:cNvPr>
        <xdr:cNvSpPr/>
      </xdr:nvSpPr>
      <xdr:spPr>
        <a:xfrm>
          <a:off x="9588500" y="9635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152506</xdr:rowOff>
    </xdr:from>
    <xdr:ext cx="599010" cy="259045"/>
    <xdr:sp macro="" textlink="">
      <xdr:nvSpPr>
        <xdr:cNvPr id="374" name="テキスト ボックス 373">
          <a:extLst>
            <a:ext uri="{FF2B5EF4-FFF2-40B4-BE49-F238E27FC236}">
              <a16:creationId xmlns:a16="http://schemas.microsoft.com/office/drawing/2014/main" id="{D2EB991F-2830-40DB-83B6-65EC30B56F98}"/>
            </a:ext>
          </a:extLst>
        </xdr:cNvPr>
        <xdr:cNvSpPr txBox="1"/>
      </xdr:nvSpPr>
      <xdr:spPr>
        <a:xfrm>
          <a:off x="9339795" y="9410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49083</xdr:rowOff>
    </xdr:from>
    <xdr:to>
      <xdr:col>46</xdr:col>
      <xdr:colOff>38100</xdr:colOff>
      <xdr:row>57</xdr:row>
      <xdr:rowOff>150683</xdr:rowOff>
    </xdr:to>
    <xdr:sp macro="" textlink="">
      <xdr:nvSpPr>
        <xdr:cNvPr id="375" name="楕円 374">
          <a:extLst>
            <a:ext uri="{FF2B5EF4-FFF2-40B4-BE49-F238E27FC236}">
              <a16:creationId xmlns:a16="http://schemas.microsoft.com/office/drawing/2014/main" id="{8B30D3E8-ECD3-4A24-A0FC-D9B80C095D46}"/>
            </a:ext>
          </a:extLst>
        </xdr:cNvPr>
        <xdr:cNvSpPr/>
      </xdr:nvSpPr>
      <xdr:spPr>
        <a:xfrm>
          <a:off x="8699500" y="9821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167210</xdr:rowOff>
    </xdr:from>
    <xdr:ext cx="599010" cy="259045"/>
    <xdr:sp macro="" textlink="">
      <xdr:nvSpPr>
        <xdr:cNvPr id="376" name="テキスト ボックス 375">
          <a:extLst>
            <a:ext uri="{FF2B5EF4-FFF2-40B4-BE49-F238E27FC236}">
              <a16:creationId xmlns:a16="http://schemas.microsoft.com/office/drawing/2014/main" id="{BFC3741F-6643-4FF1-892B-F203ED73E5A5}"/>
            </a:ext>
          </a:extLst>
        </xdr:cNvPr>
        <xdr:cNvSpPr txBox="1"/>
      </xdr:nvSpPr>
      <xdr:spPr>
        <a:xfrm>
          <a:off x="8450795" y="95969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22461</xdr:rowOff>
    </xdr:from>
    <xdr:to>
      <xdr:col>41</xdr:col>
      <xdr:colOff>101600</xdr:colOff>
      <xdr:row>57</xdr:row>
      <xdr:rowOff>124061</xdr:rowOff>
    </xdr:to>
    <xdr:sp macro="" textlink="">
      <xdr:nvSpPr>
        <xdr:cNvPr id="377" name="楕円 376">
          <a:extLst>
            <a:ext uri="{FF2B5EF4-FFF2-40B4-BE49-F238E27FC236}">
              <a16:creationId xmlns:a16="http://schemas.microsoft.com/office/drawing/2014/main" id="{6B4CFF08-64EF-4A04-BF01-2E86AFBA2768}"/>
            </a:ext>
          </a:extLst>
        </xdr:cNvPr>
        <xdr:cNvSpPr/>
      </xdr:nvSpPr>
      <xdr:spPr>
        <a:xfrm>
          <a:off x="7810500" y="9795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140588</xdr:rowOff>
    </xdr:from>
    <xdr:ext cx="599010" cy="259045"/>
    <xdr:sp macro="" textlink="">
      <xdr:nvSpPr>
        <xdr:cNvPr id="378" name="テキスト ボックス 377">
          <a:extLst>
            <a:ext uri="{FF2B5EF4-FFF2-40B4-BE49-F238E27FC236}">
              <a16:creationId xmlns:a16="http://schemas.microsoft.com/office/drawing/2014/main" id="{C0532C32-E33B-4FF7-AA44-411EB7D1AA68}"/>
            </a:ext>
          </a:extLst>
        </xdr:cNvPr>
        <xdr:cNvSpPr txBox="1"/>
      </xdr:nvSpPr>
      <xdr:spPr>
        <a:xfrm>
          <a:off x="7561795" y="95703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88056</xdr:rowOff>
    </xdr:from>
    <xdr:to>
      <xdr:col>36</xdr:col>
      <xdr:colOff>165100</xdr:colOff>
      <xdr:row>58</xdr:row>
      <xdr:rowOff>18206</xdr:rowOff>
    </xdr:to>
    <xdr:sp macro="" textlink="">
      <xdr:nvSpPr>
        <xdr:cNvPr id="379" name="楕円 378">
          <a:extLst>
            <a:ext uri="{FF2B5EF4-FFF2-40B4-BE49-F238E27FC236}">
              <a16:creationId xmlns:a16="http://schemas.microsoft.com/office/drawing/2014/main" id="{7CE8419A-9E8D-4BD7-9B1E-2EA141C28FAF}"/>
            </a:ext>
          </a:extLst>
        </xdr:cNvPr>
        <xdr:cNvSpPr/>
      </xdr:nvSpPr>
      <xdr:spPr>
        <a:xfrm>
          <a:off x="6921500" y="9860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34733</xdr:rowOff>
    </xdr:from>
    <xdr:ext cx="599010" cy="259045"/>
    <xdr:sp macro="" textlink="">
      <xdr:nvSpPr>
        <xdr:cNvPr id="380" name="テキスト ボックス 379">
          <a:extLst>
            <a:ext uri="{FF2B5EF4-FFF2-40B4-BE49-F238E27FC236}">
              <a16:creationId xmlns:a16="http://schemas.microsoft.com/office/drawing/2014/main" id="{7A1A83F0-E427-4697-AA54-572EE16F9ECB}"/>
            </a:ext>
          </a:extLst>
        </xdr:cNvPr>
        <xdr:cNvSpPr txBox="1"/>
      </xdr:nvSpPr>
      <xdr:spPr>
        <a:xfrm>
          <a:off x="6672795" y="96359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1" name="正方形/長方形 380">
          <a:extLst>
            <a:ext uri="{FF2B5EF4-FFF2-40B4-BE49-F238E27FC236}">
              <a16:creationId xmlns:a16="http://schemas.microsoft.com/office/drawing/2014/main" id="{70B3E152-E4AD-4591-A66A-7B7D84A9F629}"/>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2" name="正方形/長方形 381">
          <a:extLst>
            <a:ext uri="{FF2B5EF4-FFF2-40B4-BE49-F238E27FC236}">
              <a16:creationId xmlns:a16="http://schemas.microsoft.com/office/drawing/2014/main" id="{AC90F98F-2C02-4D5F-945E-3DAE66D10A8C}"/>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3" name="正方形/長方形 382">
          <a:extLst>
            <a:ext uri="{FF2B5EF4-FFF2-40B4-BE49-F238E27FC236}">
              <a16:creationId xmlns:a16="http://schemas.microsoft.com/office/drawing/2014/main" id="{C535AB02-E377-498F-B7BC-D6AB0064F0BD}"/>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4" name="正方形/長方形 383">
          <a:extLst>
            <a:ext uri="{FF2B5EF4-FFF2-40B4-BE49-F238E27FC236}">
              <a16:creationId xmlns:a16="http://schemas.microsoft.com/office/drawing/2014/main" id="{8AB06F92-D719-483A-9CBA-B5F55DCDCB32}"/>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5" name="正方形/長方形 384">
          <a:extLst>
            <a:ext uri="{FF2B5EF4-FFF2-40B4-BE49-F238E27FC236}">
              <a16:creationId xmlns:a16="http://schemas.microsoft.com/office/drawing/2014/main" id="{5C10BF7B-9622-498A-9C44-0F8E8922B077}"/>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6" name="正方形/長方形 385">
          <a:extLst>
            <a:ext uri="{FF2B5EF4-FFF2-40B4-BE49-F238E27FC236}">
              <a16:creationId xmlns:a16="http://schemas.microsoft.com/office/drawing/2014/main" id="{15EC4C01-913C-4F05-8487-B7E2982B51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7" name="正方形/長方形 386">
          <a:extLst>
            <a:ext uri="{FF2B5EF4-FFF2-40B4-BE49-F238E27FC236}">
              <a16:creationId xmlns:a16="http://schemas.microsoft.com/office/drawing/2014/main" id="{9B0E16F2-5E1F-4002-A6F4-8BD25CFF9FBB}"/>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8" name="正方形/長方形 387">
          <a:extLst>
            <a:ext uri="{FF2B5EF4-FFF2-40B4-BE49-F238E27FC236}">
              <a16:creationId xmlns:a16="http://schemas.microsoft.com/office/drawing/2014/main" id="{6163C46D-F660-40C1-AF5B-3D1F7CF664D8}"/>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9" name="テキスト ボックス 388">
          <a:extLst>
            <a:ext uri="{FF2B5EF4-FFF2-40B4-BE49-F238E27FC236}">
              <a16:creationId xmlns:a16="http://schemas.microsoft.com/office/drawing/2014/main" id="{64BA4CE5-26AB-40B4-94E7-8BE3AA10806C}"/>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0" name="直線コネクタ 389">
          <a:extLst>
            <a:ext uri="{FF2B5EF4-FFF2-40B4-BE49-F238E27FC236}">
              <a16:creationId xmlns:a16="http://schemas.microsoft.com/office/drawing/2014/main" id="{CFD84695-3C54-4BCC-BF04-65B3822C7169}"/>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1" name="直線コネクタ 390">
          <a:extLst>
            <a:ext uri="{FF2B5EF4-FFF2-40B4-BE49-F238E27FC236}">
              <a16:creationId xmlns:a16="http://schemas.microsoft.com/office/drawing/2014/main" id="{74C51CF9-4077-4BA4-8E8E-93D4214BAA22}"/>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2" name="テキスト ボックス 391">
          <a:extLst>
            <a:ext uri="{FF2B5EF4-FFF2-40B4-BE49-F238E27FC236}">
              <a16:creationId xmlns:a16="http://schemas.microsoft.com/office/drawing/2014/main" id="{24F5EBF5-FE15-4CEE-99DE-F41ADCA8EE4B}"/>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3" name="直線コネクタ 392">
          <a:extLst>
            <a:ext uri="{FF2B5EF4-FFF2-40B4-BE49-F238E27FC236}">
              <a16:creationId xmlns:a16="http://schemas.microsoft.com/office/drawing/2014/main" id="{3AB19015-1F6A-4CF7-A695-6D23BB4FE923}"/>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4" name="テキスト ボックス 393">
          <a:extLst>
            <a:ext uri="{FF2B5EF4-FFF2-40B4-BE49-F238E27FC236}">
              <a16:creationId xmlns:a16="http://schemas.microsoft.com/office/drawing/2014/main" id="{D426BEEF-E7A8-4708-A95E-89FFF7387C2B}"/>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5" name="直線コネクタ 394">
          <a:extLst>
            <a:ext uri="{FF2B5EF4-FFF2-40B4-BE49-F238E27FC236}">
              <a16:creationId xmlns:a16="http://schemas.microsoft.com/office/drawing/2014/main" id="{610EF956-48D8-46B9-BC5C-470034509803}"/>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6" name="テキスト ボックス 395">
          <a:extLst>
            <a:ext uri="{FF2B5EF4-FFF2-40B4-BE49-F238E27FC236}">
              <a16:creationId xmlns:a16="http://schemas.microsoft.com/office/drawing/2014/main" id="{E08116E6-2CAF-4B2D-A2EF-54E124B64BD4}"/>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7" name="直線コネクタ 396">
          <a:extLst>
            <a:ext uri="{FF2B5EF4-FFF2-40B4-BE49-F238E27FC236}">
              <a16:creationId xmlns:a16="http://schemas.microsoft.com/office/drawing/2014/main" id="{EF75E2D4-752D-4228-B7B2-CD47B5FC49C5}"/>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8" name="テキスト ボックス 397">
          <a:extLst>
            <a:ext uri="{FF2B5EF4-FFF2-40B4-BE49-F238E27FC236}">
              <a16:creationId xmlns:a16="http://schemas.microsoft.com/office/drawing/2014/main" id="{48DC3720-8BB6-4725-9C4E-C628B303203E}"/>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9" name="直線コネクタ 398">
          <a:extLst>
            <a:ext uri="{FF2B5EF4-FFF2-40B4-BE49-F238E27FC236}">
              <a16:creationId xmlns:a16="http://schemas.microsoft.com/office/drawing/2014/main" id="{DF6B16A4-3851-48F0-9EA8-E564A652859B}"/>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400" name="テキスト ボックス 399">
          <a:extLst>
            <a:ext uri="{FF2B5EF4-FFF2-40B4-BE49-F238E27FC236}">
              <a16:creationId xmlns:a16="http://schemas.microsoft.com/office/drawing/2014/main" id="{5ECC76C8-AA42-4CE4-9A19-EC2A43D4AA4D}"/>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1" name="直線コネクタ 400">
          <a:extLst>
            <a:ext uri="{FF2B5EF4-FFF2-40B4-BE49-F238E27FC236}">
              <a16:creationId xmlns:a16="http://schemas.microsoft.com/office/drawing/2014/main" id="{3E3FFF5C-3FF1-411F-AE2B-74C69D2CB776}"/>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402" name="テキスト ボックス 401">
          <a:extLst>
            <a:ext uri="{FF2B5EF4-FFF2-40B4-BE49-F238E27FC236}">
              <a16:creationId xmlns:a16="http://schemas.microsoft.com/office/drawing/2014/main" id="{4809B203-B969-4213-9B49-B187F6E6D8F8}"/>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3" name="商工費グラフ枠">
          <a:extLst>
            <a:ext uri="{FF2B5EF4-FFF2-40B4-BE49-F238E27FC236}">
              <a16:creationId xmlns:a16="http://schemas.microsoft.com/office/drawing/2014/main" id="{736DA6F6-6D4C-46B9-9CEA-B634A11F9689}"/>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20001</xdr:rowOff>
    </xdr:from>
    <xdr:to>
      <xdr:col>54</xdr:col>
      <xdr:colOff>189865</xdr:colOff>
      <xdr:row>79</xdr:row>
      <xdr:rowOff>37988</xdr:rowOff>
    </xdr:to>
    <xdr:cxnSp macro="">
      <xdr:nvCxnSpPr>
        <xdr:cNvPr id="404" name="直線コネクタ 403">
          <a:extLst>
            <a:ext uri="{FF2B5EF4-FFF2-40B4-BE49-F238E27FC236}">
              <a16:creationId xmlns:a16="http://schemas.microsoft.com/office/drawing/2014/main" id="{53A93D98-2CCF-44AF-9E30-3458AE5CE5CA}"/>
            </a:ext>
          </a:extLst>
        </xdr:cNvPr>
        <xdr:cNvCxnSpPr/>
      </xdr:nvCxnSpPr>
      <xdr:spPr>
        <a:xfrm flipV="1">
          <a:off x="10475595" y="12192951"/>
          <a:ext cx="1270" cy="13895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41815</xdr:rowOff>
    </xdr:from>
    <xdr:ext cx="469744" cy="259045"/>
    <xdr:sp macro="" textlink="">
      <xdr:nvSpPr>
        <xdr:cNvPr id="405" name="商工費最小値テキスト">
          <a:extLst>
            <a:ext uri="{FF2B5EF4-FFF2-40B4-BE49-F238E27FC236}">
              <a16:creationId xmlns:a16="http://schemas.microsoft.com/office/drawing/2014/main" id="{EC887209-2CD7-48E7-B334-11B4EE214734}"/>
            </a:ext>
          </a:extLst>
        </xdr:cNvPr>
        <xdr:cNvSpPr txBox="1"/>
      </xdr:nvSpPr>
      <xdr:spPr>
        <a:xfrm>
          <a:off x="10528300" y="135863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37988</xdr:rowOff>
    </xdr:from>
    <xdr:to>
      <xdr:col>55</xdr:col>
      <xdr:colOff>88900</xdr:colOff>
      <xdr:row>79</xdr:row>
      <xdr:rowOff>37988</xdr:rowOff>
    </xdr:to>
    <xdr:cxnSp macro="">
      <xdr:nvCxnSpPr>
        <xdr:cNvPr id="406" name="直線コネクタ 405">
          <a:extLst>
            <a:ext uri="{FF2B5EF4-FFF2-40B4-BE49-F238E27FC236}">
              <a16:creationId xmlns:a16="http://schemas.microsoft.com/office/drawing/2014/main" id="{BC3A64D8-C0AA-4639-B86D-F277BFDE8AAB}"/>
            </a:ext>
          </a:extLst>
        </xdr:cNvPr>
        <xdr:cNvCxnSpPr/>
      </xdr:nvCxnSpPr>
      <xdr:spPr>
        <a:xfrm>
          <a:off x="10388600" y="13582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138128</xdr:rowOff>
    </xdr:from>
    <xdr:ext cx="690189" cy="259045"/>
    <xdr:sp macro="" textlink="">
      <xdr:nvSpPr>
        <xdr:cNvPr id="407" name="商工費最大値テキスト">
          <a:extLst>
            <a:ext uri="{FF2B5EF4-FFF2-40B4-BE49-F238E27FC236}">
              <a16:creationId xmlns:a16="http://schemas.microsoft.com/office/drawing/2014/main" id="{89BA1941-6132-49FB-8824-062B02A48226}"/>
            </a:ext>
          </a:extLst>
        </xdr:cNvPr>
        <xdr:cNvSpPr txBox="1"/>
      </xdr:nvSpPr>
      <xdr:spPr>
        <a:xfrm>
          <a:off x="10528300" y="1196817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1,099,251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20001</xdr:rowOff>
    </xdr:from>
    <xdr:to>
      <xdr:col>55</xdr:col>
      <xdr:colOff>88900</xdr:colOff>
      <xdr:row>71</xdr:row>
      <xdr:rowOff>20001</xdr:rowOff>
    </xdr:to>
    <xdr:cxnSp macro="">
      <xdr:nvCxnSpPr>
        <xdr:cNvPr id="408" name="直線コネクタ 407">
          <a:extLst>
            <a:ext uri="{FF2B5EF4-FFF2-40B4-BE49-F238E27FC236}">
              <a16:creationId xmlns:a16="http://schemas.microsoft.com/office/drawing/2014/main" id="{3CBEA88C-6CEE-4FB8-84E2-B4CFF7217D26}"/>
            </a:ext>
          </a:extLst>
        </xdr:cNvPr>
        <xdr:cNvCxnSpPr/>
      </xdr:nvCxnSpPr>
      <xdr:spPr>
        <a:xfrm>
          <a:off x="10388600" y="12192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139410</xdr:rowOff>
    </xdr:from>
    <xdr:to>
      <xdr:col>55</xdr:col>
      <xdr:colOff>0</xdr:colOff>
      <xdr:row>79</xdr:row>
      <xdr:rowOff>9570</xdr:rowOff>
    </xdr:to>
    <xdr:cxnSp macro="">
      <xdr:nvCxnSpPr>
        <xdr:cNvPr id="409" name="直線コネクタ 408">
          <a:extLst>
            <a:ext uri="{FF2B5EF4-FFF2-40B4-BE49-F238E27FC236}">
              <a16:creationId xmlns:a16="http://schemas.microsoft.com/office/drawing/2014/main" id="{AF72AF67-9EAB-42D6-B882-A46E113330D1}"/>
            </a:ext>
          </a:extLst>
        </xdr:cNvPr>
        <xdr:cNvCxnSpPr/>
      </xdr:nvCxnSpPr>
      <xdr:spPr>
        <a:xfrm>
          <a:off x="9639300" y="13512510"/>
          <a:ext cx="838200" cy="41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86267</xdr:rowOff>
    </xdr:from>
    <xdr:ext cx="534377" cy="259045"/>
    <xdr:sp macro="" textlink="">
      <xdr:nvSpPr>
        <xdr:cNvPr id="410" name="商工費平均値テキスト">
          <a:extLst>
            <a:ext uri="{FF2B5EF4-FFF2-40B4-BE49-F238E27FC236}">
              <a16:creationId xmlns:a16="http://schemas.microsoft.com/office/drawing/2014/main" id="{FB9A8560-1966-4646-A439-1AF2254ABFC5}"/>
            </a:ext>
          </a:extLst>
        </xdr:cNvPr>
        <xdr:cNvSpPr txBox="1"/>
      </xdr:nvSpPr>
      <xdr:spPr>
        <a:xfrm>
          <a:off x="10528300" y="132879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63390</xdr:rowOff>
    </xdr:from>
    <xdr:to>
      <xdr:col>55</xdr:col>
      <xdr:colOff>50800</xdr:colOff>
      <xdr:row>78</xdr:row>
      <xdr:rowOff>164990</xdr:rowOff>
    </xdr:to>
    <xdr:sp macro="" textlink="">
      <xdr:nvSpPr>
        <xdr:cNvPr id="411" name="フローチャート: 判断 410">
          <a:extLst>
            <a:ext uri="{FF2B5EF4-FFF2-40B4-BE49-F238E27FC236}">
              <a16:creationId xmlns:a16="http://schemas.microsoft.com/office/drawing/2014/main" id="{AD538CBB-028A-4586-BD40-E70BB86B8D05}"/>
            </a:ext>
          </a:extLst>
        </xdr:cNvPr>
        <xdr:cNvSpPr/>
      </xdr:nvSpPr>
      <xdr:spPr>
        <a:xfrm>
          <a:off x="10426700" y="13436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139410</xdr:rowOff>
    </xdr:from>
    <xdr:to>
      <xdr:col>50</xdr:col>
      <xdr:colOff>114300</xdr:colOff>
      <xdr:row>79</xdr:row>
      <xdr:rowOff>19827</xdr:rowOff>
    </xdr:to>
    <xdr:cxnSp macro="">
      <xdr:nvCxnSpPr>
        <xdr:cNvPr id="412" name="直線コネクタ 411">
          <a:extLst>
            <a:ext uri="{FF2B5EF4-FFF2-40B4-BE49-F238E27FC236}">
              <a16:creationId xmlns:a16="http://schemas.microsoft.com/office/drawing/2014/main" id="{1A0BBAF4-80AC-4360-9243-E376FFFF190A}"/>
            </a:ext>
          </a:extLst>
        </xdr:cNvPr>
        <xdr:cNvCxnSpPr/>
      </xdr:nvCxnSpPr>
      <xdr:spPr>
        <a:xfrm flipV="1">
          <a:off x="8750300" y="13512510"/>
          <a:ext cx="889000" cy="51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63086</xdr:rowOff>
    </xdr:from>
    <xdr:to>
      <xdr:col>50</xdr:col>
      <xdr:colOff>165100</xdr:colOff>
      <xdr:row>78</xdr:row>
      <xdr:rowOff>164686</xdr:rowOff>
    </xdr:to>
    <xdr:sp macro="" textlink="">
      <xdr:nvSpPr>
        <xdr:cNvPr id="413" name="フローチャート: 判断 412">
          <a:extLst>
            <a:ext uri="{FF2B5EF4-FFF2-40B4-BE49-F238E27FC236}">
              <a16:creationId xmlns:a16="http://schemas.microsoft.com/office/drawing/2014/main" id="{815DAFA0-6D9A-4F7F-A003-C6875B3E482F}"/>
            </a:ext>
          </a:extLst>
        </xdr:cNvPr>
        <xdr:cNvSpPr/>
      </xdr:nvSpPr>
      <xdr:spPr>
        <a:xfrm>
          <a:off x="9588500" y="13436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9763</xdr:rowOff>
    </xdr:from>
    <xdr:ext cx="534377" cy="259045"/>
    <xdr:sp macro="" textlink="">
      <xdr:nvSpPr>
        <xdr:cNvPr id="414" name="テキスト ボックス 413">
          <a:extLst>
            <a:ext uri="{FF2B5EF4-FFF2-40B4-BE49-F238E27FC236}">
              <a16:creationId xmlns:a16="http://schemas.microsoft.com/office/drawing/2014/main" id="{C20B97F5-3E8C-4835-A479-EB34548FBE9F}"/>
            </a:ext>
          </a:extLst>
        </xdr:cNvPr>
        <xdr:cNvSpPr txBox="1"/>
      </xdr:nvSpPr>
      <xdr:spPr>
        <a:xfrm>
          <a:off x="9372111" y="13211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19827</xdr:rowOff>
    </xdr:from>
    <xdr:to>
      <xdr:col>45</xdr:col>
      <xdr:colOff>177800</xdr:colOff>
      <xdr:row>79</xdr:row>
      <xdr:rowOff>20972</xdr:rowOff>
    </xdr:to>
    <xdr:cxnSp macro="">
      <xdr:nvCxnSpPr>
        <xdr:cNvPr id="415" name="直線コネクタ 414">
          <a:extLst>
            <a:ext uri="{FF2B5EF4-FFF2-40B4-BE49-F238E27FC236}">
              <a16:creationId xmlns:a16="http://schemas.microsoft.com/office/drawing/2014/main" id="{61D2F0F3-1930-454D-9F98-998E1C92F845}"/>
            </a:ext>
          </a:extLst>
        </xdr:cNvPr>
        <xdr:cNvCxnSpPr/>
      </xdr:nvCxnSpPr>
      <xdr:spPr>
        <a:xfrm flipV="1">
          <a:off x="7861300" y="13564377"/>
          <a:ext cx="889000" cy="1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80180</xdr:rowOff>
    </xdr:from>
    <xdr:to>
      <xdr:col>46</xdr:col>
      <xdr:colOff>38100</xdr:colOff>
      <xdr:row>79</xdr:row>
      <xdr:rowOff>10330</xdr:rowOff>
    </xdr:to>
    <xdr:sp macro="" textlink="">
      <xdr:nvSpPr>
        <xdr:cNvPr id="416" name="フローチャート: 判断 415">
          <a:extLst>
            <a:ext uri="{FF2B5EF4-FFF2-40B4-BE49-F238E27FC236}">
              <a16:creationId xmlns:a16="http://schemas.microsoft.com/office/drawing/2014/main" id="{47C85188-AAB7-48C9-A0CA-927137737C66}"/>
            </a:ext>
          </a:extLst>
        </xdr:cNvPr>
        <xdr:cNvSpPr/>
      </xdr:nvSpPr>
      <xdr:spPr>
        <a:xfrm>
          <a:off x="8699500" y="13453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26857</xdr:rowOff>
    </xdr:from>
    <xdr:ext cx="534377" cy="259045"/>
    <xdr:sp macro="" textlink="">
      <xdr:nvSpPr>
        <xdr:cNvPr id="417" name="テキスト ボックス 416">
          <a:extLst>
            <a:ext uri="{FF2B5EF4-FFF2-40B4-BE49-F238E27FC236}">
              <a16:creationId xmlns:a16="http://schemas.microsoft.com/office/drawing/2014/main" id="{F398CAA5-907D-499C-B8BD-AB3F189AB846}"/>
            </a:ext>
          </a:extLst>
        </xdr:cNvPr>
        <xdr:cNvSpPr txBox="1"/>
      </xdr:nvSpPr>
      <xdr:spPr>
        <a:xfrm>
          <a:off x="8483111" y="13228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2694</xdr:rowOff>
    </xdr:from>
    <xdr:to>
      <xdr:col>41</xdr:col>
      <xdr:colOff>50800</xdr:colOff>
      <xdr:row>79</xdr:row>
      <xdr:rowOff>20972</xdr:rowOff>
    </xdr:to>
    <xdr:cxnSp macro="">
      <xdr:nvCxnSpPr>
        <xdr:cNvPr id="418" name="直線コネクタ 417">
          <a:extLst>
            <a:ext uri="{FF2B5EF4-FFF2-40B4-BE49-F238E27FC236}">
              <a16:creationId xmlns:a16="http://schemas.microsoft.com/office/drawing/2014/main" id="{449A610D-4524-4B94-814E-9CAA9562AFD6}"/>
            </a:ext>
          </a:extLst>
        </xdr:cNvPr>
        <xdr:cNvCxnSpPr/>
      </xdr:nvCxnSpPr>
      <xdr:spPr>
        <a:xfrm>
          <a:off x="6972300" y="13547244"/>
          <a:ext cx="889000" cy="18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79589</xdr:rowOff>
    </xdr:from>
    <xdr:to>
      <xdr:col>41</xdr:col>
      <xdr:colOff>101600</xdr:colOff>
      <xdr:row>79</xdr:row>
      <xdr:rowOff>9739</xdr:rowOff>
    </xdr:to>
    <xdr:sp macro="" textlink="">
      <xdr:nvSpPr>
        <xdr:cNvPr id="419" name="フローチャート: 判断 418">
          <a:extLst>
            <a:ext uri="{FF2B5EF4-FFF2-40B4-BE49-F238E27FC236}">
              <a16:creationId xmlns:a16="http://schemas.microsoft.com/office/drawing/2014/main" id="{5FC54577-99C3-4E5A-B3A0-D61CB256A6A7}"/>
            </a:ext>
          </a:extLst>
        </xdr:cNvPr>
        <xdr:cNvSpPr/>
      </xdr:nvSpPr>
      <xdr:spPr>
        <a:xfrm>
          <a:off x="7810500" y="13452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26266</xdr:rowOff>
    </xdr:from>
    <xdr:ext cx="534377" cy="259045"/>
    <xdr:sp macro="" textlink="">
      <xdr:nvSpPr>
        <xdr:cNvPr id="420" name="テキスト ボックス 419">
          <a:extLst>
            <a:ext uri="{FF2B5EF4-FFF2-40B4-BE49-F238E27FC236}">
              <a16:creationId xmlns:a16="http://schemas.microsoft.com/office/drawing/2014/main" id="{138ACF93-A894-4A8A-B9BE-9592ADCD1473}"/>
            </a:ext>
          </a:extLst>
        </xdr:cNvPr>
        <xdr:cNvSpPr txBox="1"/>
      </xdr:nvSpPr>
      <xdr:spPr>
        <a:xfrm>
          <a:off x="7594111" y="13227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98535</xdr:rowOff>
    </xdr:from>
    <xdr:to>
      <xdr:col>36</xdr:col>
      <xdr:colOff>165100</xdr:colOff>
      <xdr:row>79</xdr:row>
      <xdr:rowOff>28685</xdr:rowOff>
    </xdr:to>
    <xdr:sp macro="" textlink="">
      <xdr:nvSpPr>
        <xdr:cNvPr id="421" name="フローチャート: 判断 420">
          <a:extLst>
            <a:ext uri="{FF2B5EF4-FFF2-40B4-BE49-F238E27FC236}">
              <a16:creationId xmlns:a16="http://schemas.microsoft.com/office/drawing/2014/main" id="{74CAD11D-8DEF-4A2C-9148-3E91570DEE64}"/>
            </a:ext>
          </a:extLst>
        </xdr:cNvPr>
        <xdr:cNvSpPr/>
      </xdr:nvSpPr>
      <xdr:spPr>
        <a:xfrm>
          <a:off x="6921500" y="13471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45212</xdr:rowOff>
    </xdr:from>
    <xdr:ext cx="534377" cy="259045"/>
    <xdr:sp macro="" textlink="">
      <xdr:nvSpPr>
        <xdr:cNvPr id="422" name="テキスト ボックス 421">
          <a:extLst>
            <a:ext uri="{FF2B5EF4-FFF2-40B4-BE49-F238E27FC236}">
              <a16:creationId xmlns:a16="http://schemas.microsoft.com/office/drawing/2014/main" id="{523B55BC-89A2-48CB-9588-6F2805309954}"/>
            </a:ext>
          </a:extLst>
        </xdr:cNvPr>
        <xdr:cNvSpPr txBox="1"/>
      </xdr:nvSpPr>
      <xdr:spPr>
        <a:xfrm>
          <a:off x="6705111" y="13246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440FC157-9BD0-44E5-BD10-3163F4D67A8D}"/>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B43E5C7-DCAA-47E5-8ECA-D7A9E269FC36}"/>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268693B0-A1EC-4265-A4C9-B1EAEE8E1D72}"/>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65247214-505F-4BEC-BEAA-E6A6C2F1A5D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25D2BD22-FF76-434C-A659-97C2E3942EA9}"/>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130220</xdr:rowOff>
    </xdr:from>
    <xdr:to>
      <xdr:col>55</xdr:col>
      <xdr:colOff>50800</xdr:colOff>
      <xdr:row>79</xdr:row>
      <xdr:rowOff>60370</xdr:rowOff>
    </xdr:to>
    <xdr:sp macro="" textlink="">
      <xdr:nvSpPr>
        <xdr:cNvPr id="428" name="楕円 427">
          <a:extLst>
            <a:ext uri="{FF2B5EF4-FFF2-40B4-BE49-F238E27FC236}">
              <a16:creationId xmlns:a16="http://schemas.microsoft.com/office/drawing/2014/main" id="{3CCB12F3-8896-4225-AC16-83E5A74DF7AD}"/>
            </a:ext>
          </a:extLst>
        </xdr:cNvPr>
        <xdr:cNvSpPr/>
      </xdr:nvSpPr>
      <xdr:spPr>
        <a:xfrm>
          <a:off x="10426700" y="1350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45147</xdr:rowOff>
    </xdr:from>
    <xdr:ext cx="534377" cy="259045"/>
    <xdr:sp macro="" textlink="">
      <xdr:nvSpPr>
        <xdr:cNvPr id="429" name="商工費該当値テキスト">
          <a:extLst>
            <a:ext uri="{FF2B5EF4-FFF2-40B4-BE49-F238E27FC236}">
              <a16:creationId xmlns:a16="http://schemas.microsoft.com/office/drawing/2014/main" id="{6D0F3760-FBB0-4FA7-B127-BF10B7514F7F}"/>
            </a:ext>
          </a:extLst>
        </xdr:cNvPr>
        <xdr:cNvSpPr txBox="1"/>
      </xdr:nvSpPr>
      <xdr:spPr>
        <a:xfrm>
          <a:off x="10528300" y="13418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88610</xdr:rowOff>
    </xdr:from>
    <xdr:to>
      <xdr:col>50</xdr:col>
      <xdr:colOff>165100</xdr:colOff>
      <xdr:row>79</xdr:row>
      <xdr:rowOff>18760</xdr:rowOff>
    </xdr:to>
    <xdr:sp macro="" textlink="">
      <xdr:nvSpPr>
        <xdr:cNvPr id="430" name="楕円 429">
          <a:extLst>
            <a:ext uri="{FF2B5EF4-FFF2-40B4-BE49-F238E27FC236}">
              <a16:creationId xmlns:a16="http://schemas.microsoft.com/office/drawing/2014/main" id="{AFCD5510-4856-410D-AB4D-2A6A1CB9D692}"/>
            </a:ext>
          </a:extLst>
        </xdr:cNvPr>
        <xdr:cNvSpPr/>
      </xdr:nvSpPr>
      <xdr:spPr>
        <a:xfrm>
          <a:off x="9588500" y="13461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9887</xdr:rowOff>
    </xdr:from>
    <xdr:ext cx="534377" cy="259045"/>
    <xdr:sp macro="" textlink="">
      <xdr:nvSpPr>
        <xdr:cNvPr id="431" name="テキスト ボックス 430">
          <a:extLst>
            <a:ext uri="{FF2B5EF4-FFF2-40B4-BE49-F238E27FC236}">
              <a16:creationId xmlns:a16="http://schemas.microsoft.com/office/drawing/2014/main" id="{9C007B0B-E4E2-4D39-84C3-D8BF65660660}"/>
            </a:ext>
          </a:extLst>
        </xdr:cNvPr>
        <xdr:cNvSpPr txBox="1"/>
      </xdr:nvSpPr>
      <xdr:spPr>
        <a:xfrm>
          <a:off x="9372111" y="13554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140477</xdr:rowOff>
    </xdr:from>
    <xdr:to>
      <xdr:col>46</xdr:col>
      <xdr:colOff>38100</xdr:colOff>
      <xdr:row>79</xdr:row>
      <xdr:rowOff>70627</xdr:rowOff>
    </xdr:to>
    <xdr:sp macro="" textlink="">
      <xdr:nvSpPr>
        <xdr:cNvPr id="432" name="楕円 431">
          <a:extLst>
            <a:ext uri="{FF2B5EF4-FFF2-40B4-BE49-F238E27FC236}">
              <a16:creationId xmlns:a16="http://schemas.microsoft.com/office/drawing/2014/main" id="{601E395D-6D5A-41B9-873C-A69F04A110D5}"/>
            </a:ext>
          </a:extLst>
        </xdr:cNvPr>
        <xdr:cNvSpPr/>
      </xdr:nvSpPr>
      <xdr:spPr>
        <a:xfrm>
          <a:off x="8699500" y="13513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61754</xdr:rowOff>
    </xdr:from>
    <xdr:ext cx="534377" cy="259045"/>
    <xdr:sp macro="" textlink="">
      <xdr:nvSpPr>
        <xdr:cNvPr id="433" name="テキスト ボックス 432">
          <a:extLst>
            <a:ext uri="{FF2B5EF4-FFF2-40B4-BE49-F238E27FC236}">
              <a16:creationId xmlns:a16="http://schemas.microsoft.com/office/drawing/2014/main" id="{06405DAC-4CC2-4D91-B740-D40863136A0E}"/>
            </a:ext>
          </a:extLst>
        </xdr:cNvPr>
        <xdr:cNvSpPr txBox="1"/>
      </xdr:nvSpPr>
      <xdr:spPr>
        <a:xfrm>
          <a:off x="8483111" y="136063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141622</xdr:rowOff>
    </xdr:from>
    <xdr:to>
      <xdr:col>41</xdr:col>
      <xdr:colOff>101600</xdr:colOff>
      <xdr:row>79</xdr:row>
      <xdr:rowOff>71772</xdr:rowOff>
    </xdr:to>
    <xdr:sp macro="" textlink="">
      <xdr:nvSpPr>
        <xdr:cNvPr id="434" name="楕円 433">
          <a:extLst>
            <a:ext uri="{FF2B5EF4-FFF2-40B4-BE49-F238E27FC236}">
              <a16:creationId xmlns:a16="http://schemas.microsoft.com/office/drawing/2014/main" id="{CD9A2A43-E328-45D4-B1BF-3CD1C8686C63}"/>
            </a:ext>
          </a:extLst>
        </xdr:cNvPr>
        <xdr:cNvSpPr/>
      </xdr:nvSpPr>
      <xdr:spPr>
        <a:xfrm>
          <a:off x="7810500" y="13514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62899</xdr:rowOff>
    </xdr:from>
    <xdr:ext cx="534377" cy="259045"/>
    <xdr:sp macro="" textlink="">
      <xdr:nvSpPr>
        <xdr:cNvPr id="435" name="テキスト ボックス 434">
          <a:extLst>
            <a:ext uri="{FF2B5EF4-FFF2-40B4-BE49-F238E27FC236}">
              <a16:creationId xmlns:a16="http://schemas.microsoft.com/office/drawing/2014/main" id="{4001E2ED-64F1-4582-8D93-BD988C9AC81B}"/>
            </a:ext>
          </a:extLst>
        </xdr:cNvPr>
        <xdr:cNvSpPr txBox="1"/>
      </xdr:nvSpPr>
      <xdr:spPr>
        <a:xfrm>
          <a:off x="7594111" y="13607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123344</xdr:rowOff>
    </xdr:from>
    <xdr:to>
      <xdr:col>36</xdr:col>
      <xdr:colOff>165100</xdr:colOff>
      <xdr:row>79</xdr:row>
      <xdr:rowOff>53494</xdr:rowOff>
    </xdr:to>
    <xdr:sp macro="" textlink="">
      <xdr:nvSpPr>
        <xdr:cNvPr id="436" name="楕円 435">
          <a:extLst>
            <a:ext uri="{FF2B5EF4-FFF2-40B4-BE49-F238E27FC236}">
              <a16:creationId xmlns:a16="http://schemas.microsoft.com/office/drawing/2014/main" id="{9BDECFC7-726B-439E-9AFD-19D3A131FBF6}"/>
            </a:ext>
          </a:extLst>
        </xdr:cNvPr>
        <xdr:cNvSpPr/>
      </xdr:nvSpPr>
      <xdr:spPr>
        <a:xfrm>
          <a:off x="6921500" y="13496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44621</xdr:rowOff>
    </xdr:from>
    <xdr:ext cx="534377" cy="259045"/>
    <xdr:sp macro="" textlink="">
      <xdr:nvSpPr>
        <xdr:cNvPr id="437" name="テキスト ボックス 436">
          <a:extLst>
            <a:ext uri="{FF2B5EF4-FFF2-40B4-BE49-F238E27FC236}">
              <a16:creationId xmlns:a16="http://schemas.microsoft.com/office/drawing/2014/main" id="{BEE17C93-6D16-45AA-964D-DDFA85BFB885}"/>
            </a:ext>
          </a:extLst>
        </xdr:cNvPr>
        <xdr:cNvSpPr txBox="1"/>
      </xdr:nvSpPr>
      <xdr:spPr>
        <a:xfrm>
          <a:off x="6705111" y="13589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8" name="正方形/長方形 437">
          <a:extLst>
            <a:ext uri="{FF2B5EF4-FFF2-40B4-BE49-F238E27FC236}">
              <a16:creationId xmlns:a16="http://schemas.microsoft.com/office/drawing/2014/main" id="{ADB0BDF2-556B-4909-902E-601042F73651}"/>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9" name="正方形/長方形 438">
          <a:extLst>
            <a:ext uri="{FF2B5EF4-FFF2-40B4-BE49-F238E27FC236}">
              <a16:creationId xmlns:a16="http://schemas.microsoft.com/office/drawing/2014/main" id="{6A8869ED-9D9D-48D3-83B9-C87CA119174D}"/>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0" name="正方形/長方形 439">
          <a:extLst>
            <a:ext uri="{FF2B5EF4-FFF2-40B4-BE49-F238E27FC236}">
              <a16:creationId xmlns:a16="http://schemas.microsoft.com/office/drawing/2014/main" id="{2FD5354F-0AE8-4270-8B34-A7D4129C5895}"/>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1" name="正方形/長方形 440">
          <a:extLst>
            <a:ext uri="{FF2B5EF4-FFF2-40B4-BE49-F238E27FC236}">
              <a16:creationId xmlns:a16="http://schemas.microsoft.com/office/drawing/2014/main" id="{E570F8B1-7A0F-4798-A735-56396C42760C}"/>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2" name="正方形/長方形 441">
          <a:extLst>
            <a:ext uri="{FF2B5EF4-FFF2-40B4-BE49-F238E27FC236}">
              <a16:creationId xmlns:a16="http://schemas.microsoft.com/office/drawing/2014/main" id="{339C68FB-7BEC-4B30-BD3A-5351242443E9}"/>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3" name="正方形/長方形 442">
          <a:extLst>
            <a:ext uri="{FF2B5EF4-FFF2-40B4-BE49-F238E27FC236}">
              <a16:creationId xmlns:a16="http://schemas.microsoft.com/office/drawing/2014/main" id="{F4AC8A0C-69BA-46CA-9FAC-E49AD16930C9}"/>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4" name="正方形/長方形 443">
          <a:extLst>
            <a:ext uri="{FF2B5EF4-FFF2-40B4-BE49-F238E27FC236}">
              <a16:creationId xmlns:a16="http://schemas.microsoft.com/office/drawing/2014/main" id="{EAF57273-C77E-4FC4-A6AA-21EAF6ABCD3F}"/>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5" name="正方形/長方形 444">
          <a:extLst>
            <a:ext uri="{FF2B5EF4-FFF2-40B4-BE49-F238E27FC236}">
              <a16:creationId xmlns:a16="http://schemas.microsoft.com/office/drawing/2014/main" id="{246E0055-4025-41EB-A224-110D437F0D9F}"/>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6" name="テキスト ボックス 445">
          <a:extLst>
            <a:ext uri="{FF2B5EF4-FFF2-40B4-BE49-F238E27FC236}">
              <a16:creationId xmlns:a16="http://schemas.microsoft.com/office/drawing/2014/main" id="{B795D1A0-6274-4722-B5B2-622E3FA4B3F8}"/>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7" name="直線コネクタ 446">
          <a:extLst>
            <a:ext uri="{FF2B5EF4-FFF2-40B4-BE49-F238E27FC236}">
              <a16:creationId xmlns:a16="http://schemas.microsoft.com/office/drawing/2014/main" id="{EDC115DC-8FA3-4D47-99E9-8C53014B2036}"/>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8" name="直線コネクタ 447">
          <a:extLst>
            <a:ext uri="{FF2B5EF4-FFF2-40B4-BE49-F238E27FC236}">
              <a16:creationId xmlns:a16="http://schemas.microsoft.com/office/drawing/2014/main" id="{F065237E-5429-468B-9FF0-F1A417FAC62A}"/>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9" name="テキスト ボックス 448">
          <a:extLst>
            <a:ext uri="{FF2B5EF4-FFF2-40B4-BE49-F238E27FC236}">
              <a16:creationId xmlns:a16="http://schemas.microsoft.com/office/drawing/2014/main" id="{189E1123-F8FB-478A-AC8E-2DCAA942EF98}"/>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50" name="直線コネクタ 449">
          <a:extLst>
            <a:ext uri="{FF2B5EF4-FFF2-40B4-BE49-F238E27FC236}">
              <a16:creationId xmlns:a16="http://schemas.microsoft.com/office/drawing/2014/main" id="{C5B81CB0-BD5A-4770-9024-A714F5D50091}"/>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51" name="テキスト ボックス 450">
          <a:extLst>
            <a:ext uri="{FF2B5EF4-FFF2-40B4-BE49-F238E27FC236}">
              <a16:creationId xmlns:a16="http://schemas.microsoft.com/office/drawing/2014/main" id="{5C02D3E0-F433-4229-B708-18B762339A69}"/>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2" name="直線コネクタ 451">
          <a:extLst>
            <a:ext uri="{FF2B5EF4-FFF2-40B4-BE49-F238E27FC236}">
              <a16:creationId xmlns:a16="http://schemas.microsoft.com/office/drawing/2014/main" id="{B20315FC-7137-4990-A751-3EB6EA4455CC}"/>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3" name="テキスト ボックス 452">
          <a:extLst>
            <a:ext uri="{FF2B5EF4-FFF2-40B4-BE49-F238E27FC236}">
              <a16:creationId xmlns:a16="http://schemas.microsoft.com/office/drawing/2014/main" id="{7EC3FD81-1E11-4326-A8A6-373A9A685841}"/>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4" name="直線コネクタ 453">
          <a:extLst>
            <a:ext uri="{FF2B5EF4-FFF2-40B4-BE49-F238E27FC236}">
              <a16:creationId xmlns:a16="http://schemas.microsoft.com/office/drawing/2014/main" id="{DB39703D-373F-42F1-9881-0374FE9613FC}"/>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5" name="テキスト ボックス 454">
          <a:extLst>
            <a:ext uri="{FF2B5EF4-FFF2-40B4-BE49-F238E27FC236}">
              <a16:creationId xmlns:a16="http://schemas.microsoft.com/office/drawing/2014/main" id="{EA3EE10B-F98A-4727-9EB5-FBB0878F44AB}"/>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6" name="直線コネクタ 455">
          <a:extLst>
            <a:ext uri="{FF2B5EF4-FFF2-40B4-BE49-F238E27FC236}">
              <a16:creationId xmlns:a16="http://schemas.microsoft.com/office/drawing/2014/main" id="{CE174537-6DB7-484A-99DF-AB76E63899A9}"/>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7" name="テキスト ボックス 456">
          <a:extLst>
            <a:ext uri="{FF2B5EF4-FFF2-40B4-BE49-F238E27FC236}">
              <a16:creationId xmlns:a16="http://schemas.microsoft.com/office/drawing/2014/main" id="{644D6E74-AB15-4F44-A599-8657A8C6BB7B}"/>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8" name="直線コネクタ 457">
          <a:extLst>
            <a:ext uri="{FF2B5EF4-FFF2-40B4-BE49-F238E27FC236}">
              <a16:creationId xmlns:a16="http://schemas.microsoft.com/office/drawing/2014/main" id="{A641D266-57A3-4834-8D10-1937513826C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9" name="テキスト ボックス 458">
          <a:extLst>
            <a:ext uri="{FF2B5EF4-FFF2-40B4-BE49-F238E27FC236}">
              <a16:creationId xmlns:a16="http://schemas.microsoft.com/office/drawing/2014/main" id="{DEC8DFA7-3BC1-4010-A300-EAC7BDEE2D06}"/>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0" name="土木費グラフ枠">
          <a:extLst>
            <a:ext uri="{FF2B5EF4-FFF2-40B4-BE49-F238E27FC236}">
              <a16:creationId xmlns:a16="http://schemas.microsoft.com/office/drawing/2014/main" id="{D53C8330-7B78-4194-8756-B8DF6B61656E}"/>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134927</xdr:rowOff>
    </xdr:from>
    <xdr:to>
      <xdr:col>54</xdr:col>
      <xdr:colOff>189865</xdr:colOff>
      <xdr:row>98</xdr:row>
      <xdr:rowOff>146650</xdr:rowOff>
    </xdr:to>
    <xdr:cxnSp macro="">
      <xdr:nvCxnSpPr>
        <xdr:cNvPr id="461" name="直線コネクタ 460">
          <a:extLst>
            <a:ext uri="{FF2B5EF4-FFF2-40B4-BE49-F238E27FC236}">
              <a16:creationId xmlns:a16="http://schemas.microsoft.com/office/drawing/2014/main" id="{6ED2696A-F85E-4C28-A29C-4DA9BA864217}"/>
            </a:ext>
          </a:extLst>
        </xdr:cNvPr>
        <xdr:cNvCxnSpPr/>
      </xdr:nvCxnSpPr>
      <xdr:spPr>
        <a:xfrm flipV="1">
          <a:off x="10475595" y="15565427"/>
          <a:ext cx="1270" cy="13833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150477</xdr:rowOff>
    </xdr:from>
    <xdr:ext cx="534377" cy="259045"/>
    <xdr:sp macro="" textlink="">
      <xdr:nvSpPr>
        <xdr:cNvPr id="462" name="土木費最小値テキスト">
          <a:extLst>
            <a:ext uri="{FF2B5EF4-FFF2-40B4-BE49-F238E27FC236}">
              <a16:creationId xmlns:a16="http://schemas.microsoft.com/office/drawing/2014/main" id="{555B7BBD-B423-49B9-ABD5-2D5BE0412E35}"/>
            </a:ext>
          </a:extLst>
        </xdr:cNvPr>
        <xdr:cNvSpPr txBox="1"/>
      </xdr:nvSpPr>
      <xdr:spPr>
        <a:xfrm>
          <a:off x="10528300" y="16952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146650</xdr:rowOff>
    </xdr:from>
    <xdr:to>
      <xdr:col>55</xdr:col>
      <xdr:colOff>88900</xdr:colOff>
      <xdr:row>98</xdr:row>
      <xdr:rowOff>146650</xdr:rowOff>
    </xdr:to>
    <xdr:cxnSp macro="">
      <xdr:nvCxnSpPr>
        <xdr:cNvPr id="463" name="直線コネクタ 462">
          <a:extLst>
            <a:ext uri="{FF2B5EF4-FFF2-40B4-BE49-F238E27FC236}">
              <a16:creationId xmlns:a16="http://schemas.microsoft.com/office/drawing/2014/main" id="{E0022C5C-08E2-4B5D-9A67-42B7FBE43A81}"/>
            </a:ext>
          </a:extLst>
        </xdr:cNvPr>
        <xdr:cNvCxnSpPr/>
      </xdr:nvCxnSpPr>
      <xdr:spPr>
        <a:xfrm>
          <a:off x="10388600" y="16948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81604</xdr:rowOff>
    </xdr:from>
    <xdr:ext cx="599010" cy="259045"/>
    <xdr:sp macro="" textlink="">
      <xdr:nvSpPr>
        <xdr:cNvPr id="464" name="土木費最大値テキスト">
          <a:extLst>
            <a:ext uri="{FF2B5EF4-FFF2-40B4-BE49-F238E27FC236}">
              <a16:creationId xmlns:a16="http://schemas.microsoft.com/office/drawing/2014/main" id="{6E960A18-9729-4CBA-B96C-185800270937}"/>
            </a:ext>
          </a:extLst>
        </xdr:cNvPr>
        <xdr:cNvSpPr txBox="1"/>
      </xdr:nvSpPr>
      <xdr:spPr>
        <a:xfrm>
          <a:off x="10528300" y="15340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762,506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134927</xdr:rowOff>
    </xdr:from>
    <xdr:to>
      <xdr:col>55</xdr:col>
      <xdr:colOff>88900</xdr:colOff>
      <xdr:row>90</xdr:row>
      <xdr:rowOff>134927</xdr:rowOff>
    </xdr:to>
    <xdr:cxnSp macro="">
      <xdr:nvCxnSpPr>
        <xdr:cNvPr id="465" name="直線コネクタ 464">
          <a:extLst>
            <a:ext uri="{FF2B5EF4-FFF2-40B4-BE49-F238E27FC236}">
              <a16:creationId xmlns:a16="http://schemas.microsoft.com/office/drawing/2014/main" id="{7B433B02-AB36-4B46-BD6D-FAE672FDEB86}"/>
            </a:ext>
          </a:extLst>
        </xdr:cNvPr>
        <xdr:cNvCxnSpPr/>
      </xdr:nvCxnSpPr>
      <xdr:spPr>
        <a:xfrm>
          <a:off x="10388600" y="155654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24817</xdr:rowOff>
    </xdr:from>
    <xdr:to>
      <xdr:col>55</xdr:col>
      <xdr:colOff>0</xdr:colOff>
      <xdr:row>97</xdr:row>
      <xdr:rowOff>4440</xdr:rowOff>
    </xdr:to>
    <xdr:cxnSp macro="">
      <xdr:nvCxnSpPr>
        <xdr:cNvPr id="466" name="直線コネクタ 465">
          <a:extLst>
            <a:ext uri="{FF2B5EF4-FFF2-40B4-BE49-F238E27FC236}">
              <a16:creationId xmlns:a16="http://schemas.microsoft.com/office/drawing/2014/main" id="{14F49FAC-11F2-4707-9E10-DCBAC28A65DE}"/>
            </a:ext>
          </a:extLst>
        </xdr:cNvPr>
        <xdr:cNvCxnSpPr/>
      </xdr:nvCxnSpPr>
      <xdr:spPr>
        <a:xfrm>
          <a:off x="9639300" y="16484017"/>
          <a:ext cx="838200" cy="151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18228</xdr:rowOff>
    </xdr:from>
    <xdr:ext cx="599010" cy="259045"/>
    <xdr:sp macro="" textlink="">
      <xdr:nvSpPr>
        <xdr:cNvPr id="467" name="土木費平均値テキスト">
          <a:extLst>
            <a:ext uri="{FF2B5EF4-FFF2-40B4-BE49-F238E27FC236}">
              <a16:creationId xmlns:a16="http://schemas.microsoft.com/office/drawing/2014/main" id="{EB735541-7574-4691-9441-0BC7F22CA2B2}"/>
            </a:ext>
          </a:extLst>
        </xdr:cNvPr>
        <xdr:cNvSpPr txBox="1"/>
      </xdr:nvSpPr>
      <xdr:spPr>
        <a:xfrm>
          <a:off x="10528300" y="1664887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39801</xdr:rowOff>
    </xdr:from>
    <xdr:to>
      <xdr:col>55</xdr:col>
      <xdr:colOff>50800</xdr:colOff>
      <xdr:row>97</xdr:row>
      <xdr:rowOff>141401</xdr:rowOff>
    </xdr:to>
    <xdr:sp macro="" textlink="">
      <xdr:nvSpPr>
        <xdr:cNvPr id="468" name="フローチャート: 判断 467">
          <a:extLst>
            <a:ext uri="{FF2B5EF4-FFF2-40B4-BE49-F238E27FC236}">
              <a16:creationId xmlns:a16="http://schemas.microsoft.com/office/drawing/2014/main" id="{1ADAF2A0-6882-459B-994E-C22F63047D37}"/>
            </a:ext>
          </a:extLst>
        </xdr:cNvPr>
        <xdr:cNvSpPr/>
      </xdr:nvSpPr>
      <xdr:spPr>
        <a:xfrm>
          <a:off x="10426700" y="16670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24817</xdr:rowOff>
    </xdr:from>
    <xdr:to>
      <xdr:col>50</xdr:col>
      <xdr:colOff>114300</xdr:colOff>
      <xdr:row>96</xdr:row>
      <xdr:rowOff>56663</xdr:rowOff>
    </xdr:to>
    <xdr:cxnSp macro="">
      <xdr:nvCxnSpPr>
        <xdr:cNvPr id="469" name="直線コネクタ 468">
          <a:extLst>
            <a:ext uri="{FF2B5EF4-FFF2-40B4-BE49-F238E27FC236}">
              <a16:creationId xmlns:a16="http://schemas.microsoft.com/office/drawing/2014/main" id="{34C43A20-E33C-4667-948F-3C8091469512}"/>
            </a:ext>
          </a:extLst>
        </xdr:cNvPr>
        <xdr:cNvCxnSpPr/>
      </xdr:nvCxnSpPr>
      <xdr:spPr>
        <a:xfrm flipV="1">
          <a:off x="8750300" y="16484017"/>
          <a:ext cx="889000" cy="3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39853</xdr:rowOff>
    </xdr:from>
    <xdr:to>
      <xdr:col>50</xdr:col>
      <xdr:colOff>165100</xdr:colOff>
      <xdr:row>97</xdr:row>
      <xdr:rowOff>141453</xdr:rowOff>
    </xdr:to>
    <xdr:sp macro="" textlink="">
      <xdr:nvSpPr>
        <xdr:cNvPr id="470" name="フローチャート: 判断 469">
          <a:extLst>
            <a:ext uri="{FF2B5EF4-FFF2-40B4-BE49-F238E27FC236}">
              <a16:creationId xmlns:a16="http://schemas.microsoft.com/office/drawing/2014/main" id="{4086D7E2-6F51-4703-A116-7962B8FB6E63}"/>
            </a:ext>
          </a:extLst>
        </xdr:cNvPr>
        <xdr:cNvSpPr/>
      </xdr:nvSpPr>
      <xdr:spPr>
        <a:xfrm>
          <a:off x="9588500" y="16670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132580</xdr:rowOff>
    </xdr:from>
    <xdr:ext cx="599010" cy="259045"/>
    <xdr:sp macro="" textlink="">
      <xdr:nvSpPr>
        <xdr:cNvPr id="471" name="テキスト ボックス 470">
          <a:extLst>
            <a:ext uri="{FF2B5EF4-FFF2-40B4-BE49-F238E27FC236}">
              <a16:creationId xmlns:a16="http://schemas.microsoft.com/office/drawing/2014/main" id="{52E91B8E-5DC3-4001-A049-2B2843716295}"/>
            </a:ext>
          </a:extLst>
        </xdr:cNvPr>
        <xdr:cNvSpPr txBox="1"/>
      </xdr:nvSpPr>
      <xdr:spPr>
        <a:xfrm>
          <a:off x="9339795" y="167632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94</xdr:row>
      <xdr:rowOff>124081</xdr:rowOff>
    </xdr:from>
    <xdr:to>
      <xdr:col>45</xdr:col>
      <xdr:colOff>177800</xdr:colOff>
      <xdr:row>96</xdr:row>
      <xdr:rowOff>56663</xdr:rowOff>
    </xdr:to>
    <xdr:cxnSp macro="">
      <xdr:nvCxnSpPr>
        <xdr:cNvPr id="472" name="直線コネクタ 471">
          <a:extLst>
            <a:ext uri="{FF2B5EF4-FFF2-40B4-BE49-F238E27FC236}">
              <a16:creationId xmlns:a16="http://schemas.microsoft.com/office/drawing/2014/main" id="{AE05C77A-B0B6-4516-A9E5-DF6D01843086}"/>
            </a:ext>
          </a:extLst>
        </xdr:cNvPr>
        <xdr:cNvCxnSpPr/>
      </xdr:nvCxnSpPr>
      <xdr:spPr>
        <a:xfrm>
          <a:off x="7861300" y="16240381"/>
          <a:ext cx="889000" cy="2754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70879</xdr:rowOff>
    </xdr:from>
    <xdr:to>
      <xdr:col>46</xdr:col>
      <xdr:colOff>38100</xdr:colOff>
      <xdr:row>98</xdr:row>
      <xdr:rowOff>1029</xdr:rowOff>
    </xdr:to>
    <xdr:sp macro="" textlink="">
      <xdr:nvSpPr>
        <xdr:cNvPr id="473" name="フローチャート: 判断 472">
          <a:extLst>
            <a:ext uri="{FF2B5EF4-FFF2-40B4-BE49-F238E27FC236}">
              <a16:creationId xmlns:a16="http://schemas.microsoft.com/office/drawing/2014/main" id="{F68175D5-9946-46C0-A92A-C5E4EDD7B897}"/>
            </a:ext>
          </a:extLst>
        </xdr:cNvPr>
        <xdr:cNvSpPr/>
      </xdr:nvSpPr>
      <xdr:spPr>
        <a:xfrm>
          <a:off x="8699500" y="16701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163606</xdr:rowOff>
    </xdr:from>
    <xdr:ext cx="599010" cy="259045"/>
    <xdr:sp macro="" textlink="">
      <xdr:nvSpPr>
        <xdr:cNvPr id="474" name="テキスト ボックス 473">
          <a:extLst>
            <a:ext uri="{FF2B5EF4-FFF2-40B4-BE49-F238E27FC236}">
              <a16:creationId xmlns:a16="http://schemas.microsoft.com/office/drawing/2014/main" id="{E6DD1992-50E6-4775-B28C-593BB7AB3954}"/>
            </a:ext>
          </a:extLst>
        </xdr:cNvPr>
        <xdr:cNvSpPr txBox="1"/>
      </xdr:nvSpPr>
      <xdr:spPr>
        <a:xfrm>
          <a:off x="8450795" y="16794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94</xdr:row>
      <xdr:rowOff>124081</xdr:rowOff>
    </xdr:from>
    <xdr:to>
      <xdr:col>41</xdr:col>
      <xdr:colOff>50800</xdr:colOff>
      <xdr:row>94</xdr:row>
      <xdr:rowOff>138419</xdr:rowOff>
    </xdr:to>
    <xdr:cxnSp macro="">
      <xdr:nvCxnSpPr>
        <xdr:cNvPr id="475" name="直線コネクタ 474">
          <a:extLst>
            <a:ext uri="{FF2B5EF4-FFF2-40B4-BE49-F238E27FC236}">
              <a16:creationId xmlns:a16="http://schemas.microsoft.com/office/drawing/2014/main" id="{F7737CA0-DB95-4DC0-ACBB-9FD63D5FA6D0}"/>
            </a:ext>
          </a:extLst>
        </xdr:cNvPr>
        <xdr:cNvCxnSpPr/>
      </xdr:nvCxnSpPr>
      <xdr:spPr>
        <a:xfrm flipV="1">
          <a:off x="6972300" y="16240381"/>
          <a:ext cx="889000" cy="14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41511</xdr:rowOff>
    </xdr:from>
    <xdr:to>
      <xdr:col>41</xdr:col>
      <xdr:colOff>101600</xdr:colOff>
      <xdr:row>97</xdr:row>
      <xdr:rowOff>143111</xdr:rowOff>
    </xdr:to>
    <xdr:sp macro="" textlink="">
      <xdr:nvSpPr>
        <xdr:cNvPr id="476" name="フローチャート: 判断 475">
          <a:extLst>
            <a:ext uri="{FF2B5EF4-FFF2-40B4-BE49-F238E27FC236}">
              <a16:creationId xmlns:a16="http://schemas.microsoft.com/office/drawing/2014/main" id="{B73EA205-D198-47A2-BE05-311EE0C1A47B}"/>
            </a:ext>
          </a:extLst>
        </xdr:cNvPr>
        <xdr:cNvSpPr/>
      </xdr:nvSpPr>
      <xdr:spPr>
        <a:xfrm>
          <a:off x="7810500" y="16672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134238</xdr:rowOff>
    </xdr:from>
    <xdr:ext cx="599010" cy="259045"/>
    <xdr:sp macro="" textlink="">
      <xdr:nvSpPr>
        <xdr:cNvPr id="477" name="テキスト ボックス 476">
          <a:extLst>
            <a:ext uri="{FF2B5EF4-FFF2-40B4-BE49-F238E27FC236}">
              <a16:creationId xmlns:a16="http://schemas.microsoft.com/office/drawing/2014/main" id="{617B9841-783D-4399-A61C-81D0BAA8110A}"/>
            </a:ext>
          </a:extLst>
        </xdr:cNvPr>
        <xdr:cNvSpPr txBox="1"/>
      </xdr:nvSpPr>
      <xdr:spPr>
        <a:xfrm>
          <a:off x="7561795" y="16764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56686</xdr:rowOff>
    </xdr:from>
    <xdr:to>
      <xdr:col>36</xdr:col>
      <xdr:colOff>165100</xdr:colOff>
      <xdr:row>97</xdr:row>
      <xdr:rowOff>158286</xdr:rowOff>
    </xdr:to>
    <xdr:sp macro="" textlink="">
      <xdr:nvSpPr>
        <xdr:cNvPr id="478" name="フローチャート: 判断 477">
          <a:extLst>
            <a:ext uri="{FF2B5EF4-FFF2-40B4-BE49-F238E27FC236}">
              <a16:creationId xmlns:a16="http://schemas.microsoft.com/office/drawing/2014/main" id="{EC7093F6-895B-4BA8-8906-8AE196A4E99D}"/>
            </a:ext>
          </a:extLst>
        </xdr:cNvPr>
        <xdr:cNvSpPr/>
      </xdr:nvSpPr>
      <xdr:spPr>
        <a:xfrm>
          <a:off x="6921500" y="16687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149413</xdr:rowOff>
    </xdr:from>
    <xdr:ext cx="599010" cy="259045"/>
    <xdr:sp macro="" textlink="">
      <xdr:nvSpPr>
        <xdr:cNvPr id="479" name="テキスト ボックス 478">
          <a:extLst>
            <a:ext uri="{FF2B5EF4-FFF2-40B4-BE49-F238E27FC236}">
              <a16:creationId xmlns:a16="http://schemas.microsoft.com/office/drawing/2014/main" id="{46479BBC-C8B8-4A26-B595-C0AD01312660}"/>
            </a:ext>
          </a:extLst>
        </xdr:cNvPr>
        <xdr:cNvSpPr txBox="1"/>
      </xdr:nvSpPr>
      <xdr:spPr>
        <a:xfrm>
          <a:off x="6672795" y="16780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3290210F-42CA-45DF-BA63-8B851F2BF938}"/>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58282037-4B39-4827-B2FB-E4DAB47EE86D}"/>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CDF1ABEC-4821-4D90-9024-054EAE791A0F}"/>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CDBD30A6-3B57-41B9-92C0-40B5E1E0239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F96707CA-A909-407F-B552-594C11BE0B61}"/>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125090</xdr:rowOff>
    </xdr:from>
    <xdr:to>
      <xdr:col>55</xdr:col>
      <xdr:colOff>50800</xdr:colOff>
      <xdr:row>97</xdr:row>
      <xdr:rowOff>55240</xdr:rowOff>
    </xdr:to>
    <xdr:sp macro="" textlink="">
      <xdr:nvSpPr>
        <xdr:cNvPr id="485" name="楕円 484">
          <a:extLst>
            <a:ext uri="{FF2B5EF4-FFF2-40B4-BE49-F238E27FC236}">
              <a16:creationId xmlns:a16="http://schemas.microsoft.com/office/drawing/2014/main" id="{5EAC2E89-7C83-4406-8ED5-91001C1D04DB}"/>
            </a:ext>
          </a:extLst>
        </xdr:cNvPr>
        <xdr:cNvSpPr/>
      </xdr:nvSpPr>
      <xdr:spPr>
        <a:xfrm>
          <a:off x="10426700" y="16584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147967</xdr:rowOff>
    </xdr:from>
    <xdr:ext cx="599010" cy="259045"/>
    <xdr:sp macro="" textlink="">
      <xdr:nvSpPr>
        <xdr:cNvPr id="486" name="土木費該当値テキスト">
          <a:extLst>
            <a:ext uri="{FF2B5EF4-FFF2-40B4-BE49-F238E27FC236}">
              <a16:creationId xmlns:a16="http://schemas.microsoft.com/office/drawing/2014/main" id="{93DB68EA-580C-48F2-8AE2-1E7F1DF9AE3C}"/>
            </a:ext>
          </a:extLst>
        </xdr:cNvPr>
        <xdr:cNvSpPr txBox="1"/>
      </xdr:nvSpPr>
      <xdr:spPr>
        <a:xfrm>
          <a:off x="10528300" y="16435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145467</xdr:rowOff>
    </xdr:from>
    <xdr:to>
      <xdr:col>50</xdr:col>
      <xdr:colOff>165100</xdr:colOff>
      <xdr:row>96</xdr:row>
      <xdr:rowOff>75617</xdr:rowOff>
    </xdr:to>
    <xdr:sp macro="" textlink="">
      <xdr:nvSpPr>
        <xdr:cNvPr id="487" name="楕円 486">
          <a:extLst>
            <a:ext uri="{FF2B5EF4-FFF2-40B4-BE49-F238E27FC236}">
              <a16:creationId xmlns:a16="http://schemas.microsoft.com/office/drawing/2014/main" id="{11ABBDA6-F8C7-4C30-84C2-1960BCDC97BF}"/>
            </a:ext>
          </a:extLst>
        </xdr:cNvPr>
        <xdr:cNvSpPr/>
      </xdr:nvSpPr>
      <xdr:spPr>
        <a:xfrm>
          <a:off x="9588500" y="16433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92144</xdr:rowOff>
    </xdr:from>
    <xdr:ext cx="599010" cy="259045"/>
    <xdr:sp macro="" textlink="">
      <xdr:nvSpPr>
        <xdr:cNvPr id="488" name="テキスト ボックス 487">
          <a:extLst>
            <a:ext uri="{FF2B5EF4-FFF2-40B4-BE49-F238E27FC236}">
              <a16:creationId xmlns:a16="http://schemas.microsoft.com/office/drawing/2014/main" id="{9E9BB0A0-54F6-4EFC-A7DD-E900C6A86AA5}"/>
            </a:ext>
          </a:extLst>
        </xdr:cNvPr>
        <xdr:cNvSpPr txBox="1"/>
      </xdr:nvSpPr>
      <xdr:spPr>
        <a:xfrm>
          <a:off x="9339795" y="16208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5863</xdr:rowOff>
    </xdr:from>
    <xdr:to>
      <xdr:col>46</xdr:col>
      <xdr:colOff>38100</xdr:colOff>
      <xdr:row>96</xdr:row>
      <xdr:rowOff>107463</xdr:rowOff>
    </xdr:to>
    <xdr:sp macro="" textlink="">
      <xdr:nvSpPr>
        <xdr:cNvPr id="489" name="楕円 488">
          <a:extLst>
            <a:ext uri="{FF2B5EF4-FFF2-40B4-BE49-F238E27FC236}">
              <a16:creationId xmlns:a16="http://schemas.microsoft.com/office/drawing/2014/main" id="{99EFAB9A-4601-49AC-9321-3CE4F6393800}"/>
            </a:ext>
          </a:extLst>
        </xdr:cNvPr>
        <xdr:cNvSpPr/>
      </xdr:nvSpPr>
      <xdr:spPr>
        <a:xfrm>
          <a:off x="8699500" y="16465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123990</xdr:rowOff>
    </xdr:from>
    <xdr:ext cx="599010" cy="259045"/>
    <xdr:sp macro="" textlink="">
      <xdr:nvSpPr>
        <xdr:cNvPr id="490" name="テキスト ボックス 489">
          <a:extLst>
            <a:ext uri="{FF2B5EF4-FFF2-40B4-BE49-F238E27FC236}">
              <a16:creationId xmlns:a16="http://schemas.microsoft.com/office/drawing/2014/main" id="{CE0F0359-9AA9-433E-A062-928D394B3143}"/>
            </a:ext>
          </a:extLst>
        </xdr:cNvPr>
        <xdr:cNvSpPr txBox="1"/>
      </xdr:nvSpPr>
      <xdr:spPr>
        <a:xfrm>
          <a:off x="8450795" y="162402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73281</xdr:rowOff>
    </xdr:from>
    <xdr:to>
      <xdr:col>41</xdr:col>
      <xdr:colOff>101600</xdr:colOff>
      <xdr:row>95</xdr:row>
      <xdr:rowOff>3431</xdr:rowOff>
    </xdr:to>
    <xdr:sp macro="" textlink="">
      <xdr:nvSpPr>
        <xdr:cNvPr id="491" name="楕円 490">
          <a:extLst>
            <a:ext uri="{FF2B5EF4-FFF2-40B4-BE49-F238E27FC236}">
              <a16:creationId xmlns:a16="http://schemas.microsoft.com/office/drawing/2014/main" id="{CEAC5995-A709-40D4-8F8C-9E3FCB8D0CF4}"/>
            </a:ext>
          </a:extLst>
        </xdr:cNvPr>
        <xdr:cNvSpPr/>
      </xdr:nvSpPr>
      <xdr:spPr>
        <a:xfrm>
          <a:off x="7810500" y="16189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93</xdr:row>
      <xdr:rowOff>19958</xdr:rowOff>
    </xdr:from>
    <xdr:ext cx="599010" cy="259045"/>
    <xdr:sp macro="" textlink="">
      <xdr:nvSpPr>
        <xdr:cNvPr id="492" name="テキスト ボックス 491">
          <a:extLst>
            <a:ext uri="{FF2B5EF4-FFF2-40B4-BE49-F238E27FC236}">
              <a16:creationId xmlns:a16="http://schemas.microsoft.com/office/drawing/2014/main" id="{7BBFF943-137B-43F4-A55D-B39435B4E011}"/>
            </a:ext>
          </a:extLst>
        </xdr:cNvPr>
        <xdr:cNvSpPr txBox="1"/>
      </xdr:nvSpPr>
      <xdr:spPr>
        <a:xfrm>
          <a:off x="7561795" y="15964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87619</xdr:rowOff>
    </xdr:from>
    <xdr:to>
      <xdr:col>36</xdr:col>
      <xdr:colOff>165100</xdr:colOff>
      <xdr:row>95</xdr:row>
      <xdr:rowOff>17769</xdr:rowOff>
    </xdr:to>
    <xdr:sp macro="" textlink="">
      <xdr:nvSpPr>
        <xdr:cNvPr id="493" name="楕円 492">
          <a:extLst>
            <a:ext uri="{FF2B5EF4-FFF2-40B4-BE49-F238E27FC236}">
              <a16:creationId xmlns:a16="http://schemas.microsoft.com/office/drawing/2014/main" id="{440746A1-EE8A-430F-92F2-2D8FCEAFB416}"/>
            </a:ext>
          </a:extLst>
        </xdr:cNvPr>
        <xdr:cNvSpPr/>
      </xdr:nvSpPr>
      <xdr:spPr>
        <a:xfrm>
          <a:off x="6921500" y="16203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93</xdr:row>
      <xdr:rowOff>34296</xdr:rowOff>
    </xdr:from>
    <xdr:ext cx="599010" cy="259045"/>
    <xdr:sp macro="" textlink="">
      <xdr:nvSpPr>
        <xdr:cNvPr id="494" name="テキスト ボックス 493">
          <a:extLst>
            <a:ext uri="{FF2B5EF4-FFF2-40B4-BE49-F238E27FC236}">
              <a16:creationId xmlns:a16="http://schemas.microsoft.com/office/drawing/2014/main" id="{64443830-F5E1-4F75-982F-11DF9B4CB505}"/>
            </a:ext>
          </a:extLst>
        </xdr:cNvPr>
        <xdr:cNvSpPr txBox="1"/>
      </xdr:nvSpPr>
      <xdr:spPr>
        <a:xfrm>
          <a:off x="6672795" y="15979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5" name="正方形/長方形 494">
          <a:extLst>
            <a:ext uri="{FF2B5EF4-FFF2-40B4-BE49-F238E27FC236}">
              <a16:creationId xmlns:a16="http://schemas.microsoft.com/office/drawing/2014/main" id="{C252E38C-7044-4847-A679-74D8BC8B26E6}"/>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6" name="正方形/長方形 495">
          <a:extLst>
            <a:ext uri="{FF2B5EF4-FFF2-40B4-BE49-F238E27FC236}">
              <a16:creationId xmlns:a16="http://schemas.microsoft.com/office/drawing/2014/main" id="{7AA7744A-F3F4-46BA-9D6C-66B18ED8FAD9}"/>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7" name="正方形/長方形 496">
          <a:extLst>
            <a:ext uri="{FF2B5EF4-FFF2-40B4-BE49-F238E27FC236}">
              <a16:creationId xmlns:a16="http://schemas.microsoft.com/office/drawing/2014/main" id="{369FF111-7183-44B0-A59C-1FED15CCE5B1}"/>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8" name="正方形/長方形 497">
          <a:extLst>
            <a:ext uri="{FF2B5EF4-FFF2-40B4-BE49-F238E27FC236}">
              <a16:creationId xmlns:a16="http://schemas.microsoft.com/office/drawing/2014/main" id="{9AEB2FA8-F6BE-4939-8412-4AE643D7CA7A}"/>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9" name="正方形/長方形 498">
          <a:extLst>
            <a:ext uri="{FF2B5EF4-FFF2-40B4-BE49-F238E27FC236}">
              <a16:creationId xmlns:a16="http://schemas.microsoft.com/office/drawing/2014/main" id="{9F7D673D-EB58-4183-BF61-02FE77C70726}"/>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0" name="正方形/長方形 499">
          <a:extLst>
            <a:ext uri="{FF2B5EF4-FFF2-40B4-BE49-F238E27FC236}">
              <a16:creationId xmlns:a16="http://schemas.microsoft.com/office/drawing/2014/main" id="{5825292D-C6BC-4718-B684-653EE9223C2C}"/>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1" name="正方形/長方形 500">
          <a:extLst>
            <a:ext uri="{FF2B5EF4-FFF2-40B4-BE49-F238E27FC236}">
              <a16:creationId xmlns:a16="http://schemas.microsoft.com/office/drawing/2014/main" id="{35C3289C-81EA-4083-B2CA-543A99AE0EB4}"/>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2" name="正方形/長方形 501">
          <a:extLst>
            <a:ext uri="{FF2B5EF4-FFF2-40B4-BE49-F238E27FC236}">
              <a16:creationId xmlns:a16="http://schemas.microsoft.com/office/drawing/2014/main" id="{DB34F550-8774-4669-83A7-9ACF1497803D}"/>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3" name="テキスト ボックス 502">
          <a:extLst>
            <a:ext uri="{FF2B5EF4-FFF2-40B4-BE49-F238E27FC236}">
              <a16:creationId xmlns:a16="http://schemas.microsoft.com/office/drawing/2014/main" id="{D402AA02-A5E5-4E87-AF67-6D24223F0C8D}"/>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4" name="直線コネクタ 503">
          <a:extLst>
            <a:ext uri="{FF2B5EF4-FFF2-40B4-BE49-F238E27FC236}">
              <a16:creationId xmlns:a16="http://schemas.microsoft.com/office/drawing/2014/main" id="{BEB4E41B-69F2-4F79-970F-2F629252BA3F}"/>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5" name="直線コネクタ 504">
          <a:extLst>
            <a:ext uri="{FF2B5EF4-FFF2-40B4-BE49-F238E27FC236}">
              <a16:creationId xmlns:a16="http://schemas.microsoft.com/office/drawing/2014/main" id="{DDE6B182-3711-4393-9FE0-08BC2A2FB639}"/>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6" name="テキスト ボックス 505">
          <a:extLst>
            <a:ext uri="{FF2B5EF4-FFF2-40B4-BE49-F238E27FC236}">
              <a16:creationId xmlns:a16="http://schemas.microsoft.com/office/drawing/2014/main" id="{1A2A7ECD-3E88-4548-BBFB-0E75822F0B12}"/>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7" name="直線コネクタ 506">
          <a:extLst>
            <a:ext uri="{FF2B5EF4-FFF2-40B4-BE49-F238E27FC236}">
              <a16:creationId xmlns:a16="http://schemas.microsoft.com/office/drawing/2014/main" id="{0679802F-DBA1-4011-A282-0EDEB6F38662}"/>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8" name="テキスト ボックス 507">
          <a:extLst>
            <a:ext uri="{FF2B5EF4-FFF2-40B4-BE49-F238E27FC236}">
              <a16:creationId xmlns:a16="http://schemas.microsoft.com/office/drawing/2014/main" id="{B34FFDE2-0305-4950-9889-DAF271A815C3}"/>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9" name="直線コネクタ 508">
          <a:extLst>
            <a:ext uri="{FF2B5EF4-FFF2-40B4-BE49-F238E27FC236}">
              <a16:creationId xmlns:a16="http://schemas.microsoft.com/office/drawing/2014/main" id="{D5941102-70FC-4C9B-917A-F3C43F9F3808}"/>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10" name="テキスト ボックス 509">
          <a:extLst>
            <a:ext uri="{FF2B5EF4-FFF2-40B4-BE49-F238E27FC236}">
              <a16:creationId xmlns:a16="http://schemas.microsoft.com/office/drawing/2014/main" id="{CDCC3DB4-05B6-4495-8492-9B0A45121164}"/>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1" name="直線コネクタ 510">
          <a:extLst>
            <a:ext uri="{FF2B5EF4-FFF2-40B4-BE49-F238E27FC236}">
              <a16:creationId xmlns:a16="http://schemas.microsoft.com/office/drawing/2014/main" id="{05E15CD2-B25A-4C0F-92AC-8F6674815207}"/>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12" name="テキスト ボックス 511">
          <a:extLst>
            <a:ext uri="{FF2B5EF4-FFF2-40B4-BE49-F238E27FC236}">
              <a16:creationId xmlns:a16="http://schemas.microsoft.com/office/drawing/2014/main" id="{52686042-ACED-469C-BBDD-62ACE2742761}"/>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3" name="直線コネクタ 512">
          <a:extLst>
            <a:ext uri="{FF2B5EF4-FFF2-40B4-BE49-F238E27FC236}">
              <a16:creationId xmlns:a16="http://schemas.microsoft.com/office/drawing/2014/main" id="{9D3BA8FC-E89E-4A10-ABD6-B4ACBB3FCC5D}"/>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4" name="テキスト ボックス 513">
          <a:extLst>
            <a:ext uri="{FF2B5EF4-FFF2-40B4-BE49-F238E27FC236}">
              <a16:creationId xmlns:a16="http://schemas.microsoft.com/office/drawing/2014/main" id="{320F0AB6-46C8-4238-A315-0BFB55A4DD78}"/>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5" name="直線コネクタ 514">
          <a:extLst>
            <a:ext uri="{FF2B5EF4-FFF2-40B4-BE49-F238E27FC236}">
              <a16:creationId xmlns:a16="http://schemas.microsoft.com/office/drawing/2014/main" id="{988131D0-A7B4-44E6-AE8D-2FAD4BC2CAEF}"/>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6" name="テキスト ボックス 515">
          <a:extLst>
            <a:ext uri="{FF2B5EF4-FFF2-40B4-BE49-F238E27FC236}">
              <a16:creationId xmlns:a16="http://schemas.microsoft.com/office/drawing/2014/main" id="{61D3D9E7-9A84-4E2A-9120-9C3BD6498A02}"/>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7" name="消防費グラフ枠">
          <a:extLst>
            <a:ext uri="{FF2B5EF4-FFF2-40B4-BE49-F238E27FC236}">
              <a16:creationId xmlns:a16="http://schemas.microsoft.com/office/drawing/2014/main" id="{A3D436BA-06B0-405A-8014-CC7924096679}"/>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143998</xdr:rowOff>
    </xdr:from>
    <xdr:to>
      <xdr:col>85</xdr:col>
      <xdr:colOff>126364</xdr:colOff>
      <xdr:row>38</xdr:row>
      <xdr:rowOff>107330</xdr:rowOff>
    </xdr:to>
    <xdr:cxnSp macro="">
      <xdr:nvCxnSpPr>
        <xdr:cNvPr id="518" name="直線コネクタ 517">
          <a:extLst>
            <a:ext uri="{FF2B5EF4-FFF2-40B4-BE49-F238E27FC236}">
              <a16:creationId xmlns:a16="http://schemas.microsoft.com/office/drawing/2014/main" id="{96A2F5F9-FED1-4FB0-AE3F-178B72BE2622}"/>
            </a:ext>
          </a:extLst>
        </xdr:cNvPr>
        <xdr:cNvCxnSpPr/>
      </xdr:nvCxnSpPr>
      <xdr:spPr>
        <a:xfrm flipV="1">
          <a:off x="16317595" y="5458948"/>
          <a:ext cx="1269" cy="11634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111157</xdr:rowOff>
    </xdr:from>
    <xdr:ext cx="534377" cy="259045"/>
    <xdr:sp macro="" textlink="">
      <xdr:nvSpPr>
        <xdr:cNvPr id="519" name="消防費最小値テキスト">
          <a:extLst>
            <a:ext uri="{FF2B5EF4-FFF2-40B4-BE49-F238E27FC236}">
              <a16:creationId xmlns:a16="http://schemas.microsoft.com/office/drawing/2014/main" id="{A3A25A67-A0AC-470C-A6AC-F951063862B7}"/>
            </a:ext>
          </a:extLst>
        </xdr:cNvPr>
        <xdr:cNvSpPr txBox="1"/>
      </xdr:nvSpPr>
      <xdr:spPr>
        <a:xfrm>
          <a:off x="16370300" y="6626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107330</xdr:rowOff>
    </xdr:from>
    <xdr:to>
      <xdr:col>86</xdr:col>
      <xdr:colOff>25400</xdr:colOff>
      <xdr:row>38</xdr:row>
      <xdr:rowOff>107330</xdr:rowOff>
    </xdr:to>
    <xdr:cxnSp macro="">
      <xdr:nvCxnSpPr>
        <xdr:cNvPr id="520" name="直線コネクタ 519">
          <a:extLst>
            <a:ext uri="{FF2B5EF4-FFF2-40B4-BE49-F238E27FC236}">
              <a16:creationId xmlns:a16="http://schemas.microsoft.com/office/drawing/2014/main" id="{9A594B68-981E-4EB4-8C23-5E46CB0BC84B}"/>
            </a:ext>
          </a:extLst>
        </xdr:cNvPr>
        <xdr:cNvCxnSpPr/>
      </xdr:nvCxnSpPr>
      <xdr:spPr>
        <a:xfrm>
          <a:off x="16230600" y="6622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90675</xdr:rowOff>
    </xdr:from>
    <xdr:ext cx="599010" cy="259045"/>
    <xdr:sp macro="" textlink="">
      <xdr:nvSpPr>
        <xdr:cNvPr id="521" name="消防費最大値テキスト">
          <a:extLst>
            <a:ext uri="{FF2B5EF4-FFF2-40B4-BE49-F238E27FC236}">
              <a16:creationId xmlns:a16="http://schemas.microsoft.com/office/drawing/2014/main" id="{A23F81E8-422C-4F39-A7A8-EEB90F89716F}"/>
            </a:ext>
          </a:extLst>
        </xdr:cNvPr>
        <xdr:cNvSpPr txBox="1"/>
      </xdr:nvSpPr>
      <xdr:spPr>
        <a:xfrm>
          <a:off x="16370300" y="5234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166,936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143998</xdr:rowOff>
    </xdr:from>
    <xdr:to>
      <xdr:col>86</xdr:col>
      <xdr:colOff>25400</xdr:colOff>
      <xdr:row>31</xdr:row>
      <xdr:rowOff>143998</xdr:rowOff>
    </xdr:to>
    <xdr:cxnSp macro="">
      <xdr:nvCxnSpPr>
        <xdr:cNvPr id="522" name="直線コネクタ 521">
          <a:extLst>
            <a:ext uri="{FF2B5EF4-FFF2-40B4-BE49-F238E27FC236}">
              <a16:creationId xmlns:a16="http://schemas.microsoft.com/office/drawing/2014/main" id="{8EDE1327-4F1C-40A6-B3B5-10DAECD6C299}"/>
            </a:ext>
          </a:extLst>
        </xdr:cNvPr>
        <xdr:cNvCxnSpPr/>
      </xdr:nvCxnSpPr>
      <xdr:spPr>
        <a:xfrm>
          <a:off x="16230600" y="5458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54196</xdr:rowOff>
    </xdr:from>
    <xdr:to>
      <xdr:col>85</xdr:col>
      <xdr:colOff>127000</xdr:colOff>
      <xdr:row>35</xdr:row>
      <xdr:rowOff>72956</xdr:rowOff>
    </xdr:to>
    <xdr:cxnSp macro="">
      <xdr:nvCxnSpPr>
        <xdr:cNvPr id="523" name="直線コネクタ 522">
          <a:extLst>
            <a:ext uri="{FF2B5EF4-FFF2-40B4-BE49-F238E27FC236}">
              <a16:creationId xmlns:a16="http://schemas.microsoft.com/office/drawing/2014/main" id="{354FAFAB-0FB8-44DA-9D8D-D7D81AF144DB}"/>
            </a:ext>
          </a:extLst>
        </xdr:cNvPr>
        <xdr:cNvCxnSpPr/>
      </xdr:nvCxnSpPr>
      <xdr:spPr>
        <a:xfrm flipV="1">
          <a:off x="15481300" y="6054946"/>
          <a:ext cx="838200" cy="18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36245</xdr:rowOff>
    </xdr:from>
    <xdr:ext cx="534377" cy="259045"/>
    <xdr:sp macro="" textlink="">
      <xdr:nvSpPr>
        <xdr:cNvPr id="524" name="消防費平均値テキスト">
          <a:extLst>
            <a:ext uri="{FF2B5EF4-FFF2-40B4-BE49-F238E27FC236}">
              <a16:creationId xmlns:a16="http://schemas.microsoft.com/office/drawing/2014/main" id="{C86B1674-992A-472F-AE3F-8371C703C4FD}"/>
            </a:ext>
          </a:extLst>
        </xdr:cNvPr>
        <xdr:cNvSpPr txBox="1"/>
      </xdr:nvSpPr>
      <xdr:spPr>
        <a:xfrm>
          <a:off x="16370300" y="62084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57818</xdr:rowOff>
    </xdr:from>
    <xdr:to>
      <xdr:col>85</xdr:col>
      <xdr:colOff>177800</xdr:colOff>
      <xdr:row>36</xdr:row>
      <xdr:rowOff>159418</xdr:rowOff>
    </xdr:to>
    <xdr:sp macro="" textlink="">
      <xdr:nvSpPr>
        <xdr:cNvPr id="525" name="フローチャート: 判断 524">
          <a:extLst>
            <a:ext uri="{FF2B5EF4-FFF2-40B4-BE49-F238E27FC236}">
              <a16:creationId xmlns:a16="http://schemas.microsoft.com/office/drawing/2014/main" id="{25187432-548B-4766-9836-72F04AEB87CC}"/>
            </a:ext>
          </a:extLst>
        </xdr:cNvPr>
        <xdr:cNvSpPr/>
      </xdr:nvSpPr>
      <xdr:spPr>
        <a:xfrm>
          <a:off x="16268700" y="6230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72956</xdr:rowOff>
    </xdr:from>
    <xdr:to>
      <xdr:col>81</xdr:col>
      <xdr:colOff>50800</xdr:colOff>
      <xdr:row>36</xdr:row>
      <xdr:rowOff>147488</xdr:rowOff>
    </xdr:to>
    <xdr:cxnSp macro="">
      <xdr:nvCxnSpPr>
        <xdr:cNvPr id="526" name="直線コネクタ 525">
          <a:extLst>
            <a:ext uri="{FF2B5EF4-FFF2-40B4-BE49-F238E27FC236}">
              <a16:creationId xmlns:a16="http://schemas.microsoft.com/office/drawing/2014/main" id="{229518C1-2428-4E14-BE15-9348FB84C31F}"/>
            </a:ext>
          </a:extLst>
        </xdr:cNvPr>
        <xdr:cNvCxnSpPr/>
      </xdr:nvCxnSpPr>
      <xdr:spPr>
        <a:xfrm flipV="1">
          <a:off x="14592300" y="6073706"/>
          <a:ext cx="889000" cy="245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30653</xdr:rowOff>
    </xdr:from>
    <xdr:to>
      <xdr:col>81</xdr:col>
      <xdr:colOff>101600</xdr:colOff>
      <xdr:row>36</xdr:row>
      <xdr:rowOff>132253</xdr:rowOff>
    </xdr:to>
    <xdr:sp macro="" textlink="">
      <xdr:nvSpPr>
        <xdr:cNvPr id="527" name="フローチャート: 判断 526">
          <a:extLst>
            <a:ext uri="{FF2B5EF4-FFF2-40B4-BE49-F238E27FC236}">
              <a16:creationId xmlns:a16="http://schemas.microsoft.com/office/drawing/2014/main" id="{E25C179C-F376-4DDA-B0B2-B5356DFD1E92}"/>
            </a:ext>
          </a:extLst>
        </xdr:cNvPr>
        <xdr:cNvSpPr/>
      </xdr:nvSpPr>
      <xdr:spPr>
        <a:xfrm>
          <a:off x="15430500" y="6202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123380</xdr:rowOff>
    </xdr:from>
    <xdr:ext cx="534377" cy="259045"/>
    <xdr:sp macro="" textlink="">
      <xdr:nvSpPr>
        <xdr:cNvPr id="528" name="テキスト ボックス 527">
          <a:extLst>
            <a:ext uri="{FF2B5EF4-FFF2-40B4-BE49-F238E27FC236}">
              <a16:creationId xmlns:a16="http://schemas.microsoft.com/office/drawing/2014/main" id="{F2D5BACF-BD9B-4870-8336-BB0288E0460E}"/>
            </a:ext>
          </a:extLst>
        </xdr:cNvPr>
        <xdr:cNvSpPr txBox="1"/>
      </xdr:nvSpPr>
      <xdr:spPr>
        <a:xfrm>
          <a:off x="15214111" y="6295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132773</xdr:rowOff>
    </xdr:from>
    <xdr:to>
      <xdr:col>76</xdr:col>
      <xdr:colOff>114300</xdr:colOff>
      <xdr:row>36</xdr:row>
      <xdr:rowOff>147488</xdr:rowOff>
    </xdr:to>
    <xdr:cxnSp macro="">
      <xdr:nvCxnSpPr>
        <xdr:cNvPr id="529" name="直線コネクタ 528">
          <a:extLst>
            <a:ext uri="{FF2B5EF4-FFF2-40B4-BE49-F238E27FC236}">
              <a16:creationId xmlns:a16="http://schemas.microsoft.com/office/drawing/2014/main" id="{73ABACC9-3D61-4291-8A12-B74813DE34C0}"/>
            </a:ext>
          </a:extLst>
        </xdr:cNvPr>
        <xdr:cNvCxnSpPr/>
      </xdr:nvCxnSpPr>
      <xdr:spPr>
        <a:xfrm>
          <a:off x="13703300" y="6133523"/>
          <a:ext cx="889000" cy="186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24199</xdr:rowOff>
    </xdr:from>
    <xdr:to>
      <xdr:col>76</xdr:col>
      <xdr:colOff>165100</xdr:colOff>
      <xdr:row>36</xdr:row>
      <xdr:rowOff>125799</xdr:rowOff>
    </xdr:to>
    <xdr:sp macro="" textlink="">
      <xdr:nvSpPr>
        <xdr:cNvPr id="530" name="フローチャート: 判断 529">
          <a:extLst>
            <a:ext uri="{FF2B5EF4-FFF2-40B4-BE49-F238E27FC236}">
              <a16:creationId xmlns:a16="http://schemas.microsoft.com/office/drawing/2014/main" id="{2AA9A57D-17E1-42FF-A4D4-1D55A5F9971B}"/>
            </a:ext>
          </a:extLst>
        </xdr:cNvPr>
        <xdr:cNvSpPr/>
      </xdr:nvSpPr>
      <xdr:spPr>
        <a:xfrm>
          <a:off x="14541500" y="6196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142326</xdr:rowOff>
    </xdr:from>
    <xdr:ext cx="534377" cy="259045"/>
    <xdr:sp macro="" textlink="">
      <xdr:nvSpPr>
        <xdr:cNvPr id="531" name="テキスト ボックス 530">
          <a:extLst>
            <a:ext uri="{FF2B5EF4-FFF2-40B4-BE49-F238E27FC236}">
              <a16:creationId xmlns:a16="http://schemas.microsoft.com/office/drawing/2014/main" id="{1C1B1109-CC5E-44E1-9561-E98C55BB01EC}"/>
            </a:ext>
          </a:extLst>
        </xdr:cNvPr>
        <xdr:cNvSpPr txBox="1"/>
      </xdr:nvSpPr>
      <xdr:spPr>
        <a:xfrm>
          <a:off x="14325111" y="5971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34</xdr:row>
      <xdr:rowOff>103368</xdr:rowOff>
    </xdr:from>
    <xdr:to>
      <xdr:col>71</xdr:col>
      <xdr:colOff>177800</xdr:colOff>
      <xdr:row>35</xdr:row>
      <xdr:rowOff>132773</xdr:rowOff>
    </xdr:to>
    <xdr:cxnSp macro="">
      <xdr:nvCxnSpPr>
        <xdr:cNvPr id="532" name="直線コネクタ 531">
          <a:extLst>
            <a:ext uri="{FF2B5EF4-FFF2-40B4-BE49-F238E27FC236}">
              <a16:creationId xmlns:a16="http://schemas.microsoft.com/office/drawing/2014/main" id="{1A966EA7-66E6-47B2-A241-1C1426E9A9D9}"/>
            </a:ext>
          </a:extLst>
        </xdr:cNvPr>
        <xdr:cNvCxnSpPr/>
      </xdr:nvCxnSpPr>
      <xdr:spPr>
        <a:xfrm>
          <a:off x="12814300" y="5932668"/>
          <a:ext cx="889000" cy="2008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146332</xdr:rowOff>
    </xdr:from>
    <xdr:to>
      <xdr:col>72</xdr:col>
      <xdr:colOff>38100</xdr:colOff>
      <xdr:row>36</xdr:row>
      <xdr:rowOff>76482</xdr:rowOff>
    </xdr:to>
    <xdr:sp macro="" textlink="">
      <xdr:nvSpPr>
        <xdr:cNvPr id="533" name="フローチャート: 判断 532">
          <a:extLst>
            <a:ext uri="{FF2B5EF4-FFF2-40B4-BE49-F238E27FC236}">
              <a16:creationId xmlns:a16="http://schemas.microsoft.com/office/drawing/2014/main" id="{4B271766-ACD5-4EB5-9A53-72ED64880FD6}"/>
            </a:ext>
          </a:extLst>
        </xdr:cNvPr>
        <xdr:cNvSpPr/>
      </xdr:nvSpPr>
      <xdr:spPr>
        <a:xfrm>
          <a:off x="13652500" y="6147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67609</xdr:rowOff>
    </xdr:from>
    <xdr:ext cx="534377" cy="259045"/>
    <xdr:sp macro="" textlink="">
      <xdr:nvSpPr>
        <xdr:cNvPr id="534" name="テキスト ボックス 533">
          <a:extLst>
            <a:ext uri="{FF2B5EF4-FFF2-40B4-BE49-F238E27FC236}">
              <a16:creationId xmlns:a16="http://schemas.microsoft.com/office/drawing/2014/main" id="{8B0A3C3C-9396-4348-B339-20319DDCE76C}"/>
            </a:ext>
          </a:extLst>
        </xdr:cNvPr>
        <xdr:cNvSpPr txBox="1"/>
      </xdr:nvSpPr>
      <xdr:spPr>
        <a:xfrm>
          <a:off x="13436111" y="62398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103957</xdr:rowOff>
    </xdr:from>
    <xdr:to>
      <xdr:col>67</xdr:col>
      <xdr:colOff>101600</xdr:colOff>
      <xdr:row>37</xdr:row>
      <xdr:rowOff>34107</xdr:rowOff>
    </xdr:to>
    <xdr:sp macro="" textlink="">
      <xdr:nvSpPr>
        <xdr:cNvPr id="535" name="フローチャート: 判断 534">
          <a:extLst>
            <a:ext uri="{FF2B5EF4-FFF2-40B4-BE49-F238E27FC236}">
              <a16:creationId xmlns:a16="http://schemas.microsoft.com/office/drawing/2014/main" id="{DFB45DD0-6AD4-4E00-86C9-9F667E4A43C5}"/>
            </a:ext>
          </a:extLst>
        </xdr:cNvPr>
        <xdr:cNvSpPr/>
      </xdr:nvSpPr>
      <xdr:spPr>
        <a:xfrm>
          <a:off x="12763500" y="6276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25234</xdr:rowOff>
    </xdr:from>
    <xdr:ext cx="534377" cy="259045"/>
    <xdr:sp macro="" textlink="">
      <xdr:nvSpPr>
        <xdr:cNvPr id="536" name="テキスト ボックス 535">
          <a:extLst>
            <a:ext uri="{FF2B5EF4-FFF2-40B4-BE49-F238E27FC236}">
              <a16:creationId xmlns:a16="http://schemas.microsoft.com/office/drawing/2014/main" id="{66799A01-9F6A-4A3C-993C-CE6D7D1487FD}"/>
            </a:ext>
          </a:extLst>
        </xdr:cNvPr>
        <xdr:cNvSpPr txBox="1"/>
      </xdr:nvSpPr>
      <xdr:spPr>
        <a:xfrm>
          <a:off x="12547111" y="63688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9EABB889-B3A8-43AA-A6B0-448B5FCD063B}"/>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38790B6-9B43-463C-8483-C0C511F9A7D8}"/>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D6B7066D-62DE-499B-A572-2BA75A72A01E}"/>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7D60CD65-1237-4EA5-8395-7725A870E558}"/>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A505092D-BB10-4D00-8779-D98928F89AF3}"/>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3396</xdr:rowOff>
    </xdr:from>
    <xdr:to>
      <xdr:col>85</xdr:col>
      <xdr:colOff>177800</xdr:colOff>
      <xdr:row>35</xdr:row>
      <xdr:rowOff>104996</xdr:rowOff>
    </xdr:to>
    <xdr:sp macro="" textlink="">
      <xdr:nvSpPr>
        <xdr:cNvPr id="542" name="楕円 541">
          <a:extLst>
            <a:ext uri="{FF2B5EF4-FFF2-40B4-BE49-F238E27FC236}">
              <a16:creationId xmlns:a16="http://schemas.microsoft.com/office/drawing/2014/main" id="{45CDCD14-B241-4E72-931F-D452BC8913FF}"/>
            </a:ext>
          </a:extLst>
        </xdr:cNvPr>
        <xdr:cNvSpPr/>
      </xdr:nvSpPr>
      <xdr:spPr>
        <a:xfrm>
          <a:off x="16268700" y="6004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34</xdr:row>
      <xdr:rowOff>26273</xdr:rowOff>
    </xdr:from>
    <xdr:ext cx="534377" cy="259045"/>
    <xdr:sp macro="" textlink="">
      <xdr:nvSpPr>
        <xdr:cNvPr id="543" name="消防費該当値テキスト">
          <a:extLst>
            <a:ext uri="{FF2B5EF4-FFF2-40B4-BE49-F238E27FC236}">
              <a16:creationId xmlns:a16="http://schemas.microsoft.com/office/drawing/2014/main" id="{82C628A7-ED91-4175-B13A-DF7BB69630DB}"/>
            </a:ext>
          </a:extLst>
        </xdr:cNvPr>
        <xdr:cNvSpPr txBox="1"/>
      </xdr:nvSpPr>
      <xdr:spPr>
        <a:xfrm>
          <a:off x="16370300" y="5855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22156</xdr:rowOff>
    </xdr:from>
    <xdr:to>
      <xdr:col>81</xdr:col>
      <xdr:colOff>101600</xdr:colOff>
      <xdr:row>35</xdr:row>
      <xdr:rowOff>123756</xdr:rowOff>
    </xdr:to>
    <xdr:sp macro="" textlink="">
      <xdr:nvSpPr>
        <xdr:cNvPr id="544" name="楕円 543">
          <a:extLst>
            <a:ext uri="{FF2B5EF4-FFF2-40B4-BE49-F238E27FC236}">
              <a16:creationId xmlns:a16="http://schemas.microsoft.com/office/drawing/2014/main" id="{1D6FDD63-1D13-4410-A9D8-220E5EE8D836}"/>
            </a:ext>
          </a:extLst>
        </xdr:cNvPr>
        <xdr:cNvSpPr/>
      </xdr:nvSpPr>
      <xdr:spPr>
        <a:xfrm>
          <a:off x="15430500" y="6022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33</xdr:row>
      <xdr:rowOff>140283</xdr:rowOff>
    </xdr:from>
    <xdr:ext cx="534377" cy="259045"/>
    <xdr:sp macro="" textlink="">
      <xdr:nvSpPr>
        <xdr:cNvPr id="545" name="テキスト ボックス 544">
          <a:extLst>
            <a:ext uri="{FF2B5EF4-FFF2-40B4-BE49-F238E27FC236}">
              <a16:creationId xmlns:a16="http://schemas.microsoft.com/office/drawing/2014/main" id="{EC600259-C248-4086-B86B-7C1C541066A9}"/>
            </a:ext>
          </a:extLst>
        </xdr:cNvPr>
        <xdr:cNvSpPr txBox="1"/>
      </xdr:nvSpPr>
      <xdr:spPr>
        <a:xfrm>
          <a:off x="15214111" y="5798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96688</xdr:rowOff>
    </xdr:from>
    <xdr:to>
      <xdr:col>76</xdr:col>
      <xdr:colOff>165100</xdr:colOff>
      <xdr:row>37</xdr:row>
      <xdr:rowOff>26838</xdr:rowOff>
    </xdr:to>
    <xdr:sp macro="" textlink="">
      <xdr:nvSpPr>
        <xdr:cNvPr id="546" name="楕円 545">
          <a:extLst>
            <a:ext uri="{FF2B5EF4-FFF2-40B4-BE49-F238E27FC236}">
              <a16:creationId xmlns:a16="http://schemas.microsoft.com/office/drawing/2014/main" id="{4BD7CE84-78E3-420A-AB91-CE6C7CFAD48A}"/>
            </a:ext>
          </a:extLst>
        </xdr:cNvPr>
        <xdr:cNvSpPr/>
      </xdr:nvSpPr>
      <xdr:spPr>
        <a:xfrm>
          <a:off x="14541500" y="6268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17965</xdr:rowOff>
    </xdr:from>
    <xdr:ext cx="534377" cy="259045"/>
    <xdr:sp macro="" textlink="">
      <xdr:nvSpPr>
        <xdr:cNvPr id="547" name="テキスト ボックス 546">
          <a:extLst>
            <a:ext uri="{FF2B5EF4-FFF2-40B4-BE49-F238E27FC236}">
              <a16:creationId xmlns:a16="http://schemas.microsoft.com/office/drawing/2014/main" id="{C231A1DA-628D-4F69-96FD-6F6B5C7135F7}"/>
            </a:ext>
          </a:extLst>
        </xdr:cNvPr>
        <xdr:cNvSpPr txBox="1"/>
      </xdr:nvSpPr>
      <xdr:spPr>
        <a:xfrm>
          <a:off x="14325111" y="6361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81973</xdr:rowOff>
    </xdr:from>
    <xdr:to>
      <xdr:col>72</xdr:col>
      <xdr:colOff>38100</xdr:colOff>
      <xdr:row>36</xdr:row>
      <xdr:rowOff>12123</xdr:rowOff>
    </xdr:to>
    <xdr:sp macro="" textlink="">
      <xdr:nvSpPr>
        <xdr:cNvPr id="548" name="楕円 547">
          <a:extLst>
            <a:ext uri="{FF2B5EF4-FFF2-40B4-BE49-F238E27FC236}">
              <a16:creationId xmlns:a16="http://schemas.microsoft.com/office/drawing/2014/main" id="{D01286B7-DBAB-45F4-BAC1-500A05E1F145}"/>
            </a:ext>
          </a:extLst>
        </xdr:cNvPr>
        <xdr:cNvSpPr/>
      </xdr:nvSpPr>
      <xdr:spPr>
        <a:xfrm>
          <a:off x="13652500" y="6082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28650</xdr:rowOff>
    </xdr:from>
    <xdr:ext cx="534377" cy="259045"/>
    <xdr:sp macro="" textlink="">
      <xdr:nvSpPr>
        <xdr:cNvPr id="549" name="テキスト ボックス 548">
          <a:extLst>
            <a:ext uri="{FF2B5EF4-FFF2-40B4-BE49-F238E27FC236}">
              <a16:creationId xmlns:a16="http://schemas.microsoft.com/office/drawing/2014/main" id="{15A56414-3BF1-4B5A-9069-D5316540462B}"/>
            </a:ext>
          </a:extLst>
        </xdr:cNvPr>
        <xdr:cNvSpPr txBox="1"/>
      </xdr:nvSpPr>
      <xdr:spPr>
        <a:xfrm>
          <a:off x="13436111" y="58579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34</xdr:row>
      <xdr:rowOff>52568</xdr:rowOff>
    </xdr:from>
    <xdr:to>
      <xdr:col>67</xdr:col>
      <xdr:colOff>101600</xdr:colOff>
      <xdr:row>34</xdr:row>
      <xdr:rowOff>154168</xdr:rowOff>
    </xdr:to>
    <xdr:sp macro="" textlink="">
      <xdr:nvSpPr>
        <xdr:cNvPr id="550" name="楕円 549">
          <a:extLst>
            <a:ext uri="{FF2B5EF4-FFF2-40B4-BE49-F238E27FC236}">
              <a16:creationId xmlns:a16="http://schemas.microsoft.com/office/drawing/2014/main" id="{8DB2071D-3C2B-4481-A651-A7AF77BC0A14}"/>
            </a:ext>
          </a:extLst>
        </xdr:cNvPr>
        <xdr:cNvSpPr/>
      </xdr:nvSpPr>
      <xdr:spPr>
        <a:xfrm>
          <a:off x="12763500" y="5881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32</xdr:row>
      <xdr:rowOff>170695</xdr:rowOff>
    </xdr:from>
    <xdr:ext cx="599010" cy="259045"/>
    <xdr:sp macro="" textlink="">
      <xdr:nvSpPr>
        <xdr:cNvPr id="551" name="テキスト ボックス 550">
          <a:extLst>
            <a:ext uri="{FF2B5EF4-FFF2-40B4-BE49-F238E27FC236}">
              <a16:creationId xmlns:a16="http://schemas.microsoft.com/office/drawing/2014/main" id="{F996AE1C-D06A-40EB-A68F-14F0B463C5C8}"/>
            </a:ext>
          </a:extLst>
        </xdr:cNvPr>
        <xdr:cNvSpPr txBox="1"/>
      </xdr:nvSpPr>
      <xdr:spPr>
        <a:xfrm>
          <a:off x="12514795" y="5657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2" name="正方形/長方形 551">
          <a:extLst>
            <a:ext uri="{FF2B5EF4-FFF2-40B4-BE49-F238E27FC236}">
              <a16:creationId xmlns:a16="http://schemas.microsoft.com/office/drawing/2014/main" id="{196303E9-EF85-4298-9374-1342E4B641C6}"/>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3" name="正方形/長方形 552">
          <a:extLst>
            <a:ext uri="{FF2B5EF4-FFF2-40B4-BE49-F238E27FC236}">
              <a16:creationId xmlns:a16="http://schemas.microsoft.com/office/drawing/2014/main" id="{BB2A9E82-BE34-45FB-BDF5-973F100C6BA3}"/>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4" name="正方形/長方形 553">
          <a:extLst>
            <a:ext uri="{FF2B5EF4-FFF2-40B4-BE49-F238E27FC236}">
              <a16:creationId xmlns:a16="http://schemas.microsoft.com/office/drawing/2014/main" id="{9BB4ECEF-B737-4636-9F8E-5026D918F905}"/>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5" name="正方形/長方形 554">
          <a:extLst>
            <a:ext uri="{FF2B5EF4-FFF2-40B4-BE49-F238E27FC236}">
              <a16:creationId xmlns:a16="http://schemas.microsoft.com/office/drawing/2014/main" id="{29C481AD-CB75-415C-A496-3F526E0D807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6" name="正方形/長方形 555">
          <a:extLst>
            <a:ext uri="{FF2B5EF4-FFF2-40B4-BE49-F238E27FC236}">
              <a16:creationId xmlns:a16="http://schemas.microsoft.com/office/drawing/2014/main" id="{6F51D820-F72C-4329-8EFB-0C19A8E58B09}"/>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7" name="正方形/長方形 556">
          <a:extLst>
            <a:ext uri="{FF2B5EF4-FFF2-40B4-BE49-F238E27FC236}">
              <a16:creationId xmlns:a16="http://schemas.microsoft.com/office/drawing/2014/main" id="{DA5B6416-32E4-43D3-A327-BB0517BB0518}"/>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8" name="正方形/長方形 557">
          <a:extLst>
            <a:ext uri="{FF2B5EF4-FFF2-40B4-BE49-F238E27FC236}">
              <a16:creationId xmlns:a16="http://schemas.microsoft.com/office/drawing/2014/main" id="{21DC8363-136A-4F0C-8026-DD992AA23A01}"/>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9" name="正方形/長方形 558">
          <a:extLst>
            <a:ext uri="{FF2B5EF4-FFF2-40B4-BE49-F238E27FC236}">
              <a16:creationId xmlns:a16="http://schemas.microsoft.com/office/drawing/2014/main" id="{2BA9107C-04BD-4CD9-B63C-D0F235247EC3}"/>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0" name="テキスト ボックス 559">
          <a:extLst>
            <a:ext uri="{FF2B5EF4-FFF2-40B4-BE49-F238E27FC236}">
              <a16:creationId xmlns:a16="http://schemas.microsoft.com/office/drawing/2014/main" id="{EAC65206-74AE-4D9B-951A-00BE9F93EF4D}"/>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1" name="直線コネクタ 560">
          <a:extLst>
            <a:ext uri="{FF2B5EF4-FFF2-40B4-BE49-F238E27FC236}">
              <a16:creationId xmlns:a16="http://schemas.microsoft.com/office/drawing/2014/main" id="{EB6E1B7A-BFEC-4542-B418-E25F3D6C329F}"/>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2" name="直線コネクタ 561">
          <a:extLst>
            <a:ext uri="{FF2B5EF4-FFF2-40B4-BE49-F238E27FC236}">
              <a16:creationId xmlns:a16="http://schemas.microsoft.com/office/drawing/2014/main" id="{844FFEB8-EBDA-4825-83C8-AF64ABD04D2F}"/>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3" name="テキスト ボックス 562">
          <a:extLst>
            <a:ext uri="{FF2B5EF4-FFF2-40B4-BE49-F238E27FC236}">
              <a16:creationId xmlns:a16="http://schemas.microsoft.com/office/drawing/2014/main" id="{81759240-0D5F-4F8B-8F74-63644889AA1A}"/>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4" name="直線コネクタ 563">
          <a:extLst>
            <a:ext uri="{FF2B5EF4-FFF2-40B4-BE49-F238E27FC236}">
              <a16:creationId xmlns:a16="http://schemas.microsoft.com/office/drawing/2014/main" id="{1309CC3B-6542-4C1B-8CCF-E229100F051F}"/>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65" name="テキスト ボックス 564">
          <a:extLst>
            <a:ext uri="{FF2B5EF4-FFF2-40B4-BE49-F238E27FC236}">
              <a16:creationId xmlns:a16="http://schemas.microsoft.com/office/drawing/2014/main" id="{885F06E8-4C07-40C8-95DC-81EBED0EF0E8}"/>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6" name="直線コネクタ 565">
          <a:extLst>
            <a:ext uri="{FF2B5EF4-FFF2-40B4-BE49-F238E27FC236}">
              <a16:creationId xmlns:a16="http://schemas.microsoft.com/office/drawing/2014/main" id="{04226A2B-90D7-4F82-8805-55CA4FD6A475}"/>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7" name="テキスト ボックス 566">
          <a:extLst>
            <a:ext uri="{FF2B5EF4-FFF2-40B4-BE49-F238E27FC236}">
              <a16:creationId xmlns:a16="http://schemas.microsoft.com/office/drawing/2014/main" id="{ECF690DA-8AA9-4B0E-9DF4-0D40D7CF1C8E}"/>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8" name="直線コネクタ 567">
          <a:extLst>
            <a:ext uri="{FF2B5EF4-FFF2-40B4-BE49-F238E27FC236}">
              <a16:creationId xmlns:a16="http://schemas.microsoft.com/office/drawing/2014/main" id="{F7E83300-32BD-4F0F-8458-1C7B404A61AE}"/>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9" name="テキスト ボックス 568">
          <a:extLst>
            <a:ext uri="{FF2B5EF4-FFF2-40B4-BE49-F238E27FC236}">
              <a16:creationId xmlns:a16="http://schemas.microsoft.com/office/drawing/2014/main" id="{6A7E2B30-FF50-4608-A737-E963D7DA45F3}"/>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70" name="直線コネクタ 569">
          <a:extLst>
            <a:ext uri="{FF2B5EF4-FFF2-40B4-BE49-F238E27FC236}">
              <a16:creationId xmlns:a16="http://schemas.microsoft.com/office/drawing/2014/main" id="{2936C8AE-5681-4F93-8EDC-E5A1A17FD246}"/>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1" name="テキスト ボックス 570">
          <a:extLst>
            <a:ext uri="{FF2B5EF4-FFF2-40B4-BE49-F238E27FC236}">
              <a16:creationId xmlns:a16="http://schemas.microsoft.com/office/drawing/2014/main" id="{BB960586-E5C1-4A8D-8F71-1D07B85D005E}"/>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2" name="直線コネクタ 571">
          <a:extLst>
            <a:ext uri="{FF2B5EF4-FFF2-40B4-BE49-F238E27FC236}">
              <a16:creationId xmlns:a16="http://schemas.microsoft.com/office/drawing/2014/main" id="{426C7B48-AD74-4624-A8CD-E7012BC5D1EE}"/>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73" name="テキスト ボックス 572">
          <a:extLst>
            <a:ext uri="{FF2B5EF4-FFF2-40B4-BE49-F238E27FC236}">
              <a16:creationId xmlns:a16="http://schemas.microsoft.com/office/drawing/2014/main" id="{2F2FA6D5-B157-41F8-B50D-360242B3D0B9}"/>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4" name="教育費グラフ枠">
          <a:extLst>
            <a:ext uri="{FF2B5EF4-FFF2-40B4-BE49-F238E27FC236}">
              <a16:creationId xmlns:a16="http://schemas.microsoft.com/office/drawing/2014/main" id="{0EB16ADD-88B8-4B58-B120-47A62AD748CF}"/>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138581</xdr:rowOff>
    </xdr:from>
    <xdr:to>
      <xdr:col>85</xdr:col>
      <xdr:colOff>126364</xdr:colOff>
      <xdr:row>58</xdr:row>
      <xdr:rowOff>93225</xdr:rowOff>
    </xdr:to>
    <xdr:cxnSp macro="">
      <xdr:nvCxnSpPr>
        <xdr:cNvPr id="575" name="直線コネクタ 574">
          <a:extLst>
            <a:ext uri="{FF2B5EF4-FFF2-40B4-BE49-F238E27FC236}">
              <a16:creationId xmlns:a16="http://schemas.microsoft.com/office/drawing/2014/main" id="{58611378-C2C4-4A01-8C2B-EA7F412DBCCE}"/>
            </a:ext>
          </a:extLst>
        </xdr:cNvPr>
        <xdr:cNvCxnSpPr/>
      </xdr:nvCxnSpPr>
      <xdr:spPr>
        <a:xfrm flipV="1">
          <a:off x="16317595" y="8539631"/>
          <a:ext cx="1269" cy="14976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97052</xdr:rowOff>
    </xdr:from>
    <xdr:ext cx="534377" cy="259045"/>
    <xdr:sp macro="" textlink="">
      <xdr:nvSpPr>
        <xdr:cNvPr id="576" name="教育費最小値テキスト">
          <a:extLst>
            <a:ext uri="{FF2B5EF4-FFF2-40B4-BE49-F238E27FC236}">
              <a16:creationId xmlns:a16="http://schemas.microsoft.com/office/drawing/2014/main" id="{24213EB5-2F3F-460C-883C-2CB023DF99B3}"/>
            </a:ext>
          </a:extLst>
        </xdr:cNvPr>
        <xdr:cNvSpPr txBox="1"/>
      </xdr:nvSpPr>
      <xdr:spPr>
        <a:xfrm>
          <a:off x="16370300" y="10041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64,396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93225</xdr:rowOff>
    </xdr:from>
    <xdr:to>
      <xdr:col>86</xdr:col>
      <xdr:colOff>25400</xdr:colOff>
      <xdr:row>58</xdr:row>
      <xdr:rowOff>93225</xdr:rowOff>
    </xdr:to>
    <xdr:cxnSp macro="">
      <xdr:nvCxnSpPr>
        <xdr:cNvPr id="577" name="直線コネクタ 576">
          <a:extLst>
            <a:ext uri="{FF2B5EF4-FFF2-40B4-BE49-F238E27FC236}">
              <a16:creationId xmlns:a16="http://schemas.microsoft.com/office/drawing/2014/main" id="{6C08EA0B-1121-43A8-AD60-4AD1E1E78605}"/>
            </a:ext>
          </a:extLst>
        </xdr:cNvPr>
        <xdr:cNvCxnSpPr/>
      </xdr:nvCxnSpPr>
      <xdr:spPr>
        <a:xfrm>
          <a:off x="16230600" y="100373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85258</xdr:rowOff>
    </xdr:from>
    <xdr:ext cx="599010" cy="259045"/>
    <xdr:sp macro="" textlink="">
      <xdr:nvSpPr>
        <xdr:cNvPr id="578" name="教育費最大値テキスト">
          <a:extLst>
            <a:ext uri="{FF2B5EF4-FFF2-40B4-BE49-F238E27FC236}">
              <a16:creationId xmlns:a16="http://schemas.microsoft.com/office/drawing/2014/main" id="{4D74679D-D6A1-42E4-B2D2-C1427F8728C4}"/>
            </a:ext>
          </a:extLst>
        </xdr:cNvPr>
        <xdr:cNvSpPr txBox="1"/>
      </xdr:nvSpPr>
      <xdr:spPr>
        <a:xfrm>
          <a:off x="16370300" y="83148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850,587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49</xdr:row>
      <xdr:rowOff>138581</xdr:rowOff>
    </xdr:from>
    <xdr:to>
      <xdr:col>86</xdr:col>
      <xdr:colOff>25400</xdr:colOff>
      <xdr:row>49</xdr:row>
      <xdr:rowOff>138581</xdr:rowOff>
    </xdr:to>
    <xdr:cxnSp macro="">
      <xdr:nvCxnSpPr>
        <xdr:cNvPr id="579" name="直線コネクタ 578">
          <a:extLst>
            <a:ext uri="{FF2B5EF4-FFF2-40B4-BE49-F238E27FC236}">
              <a16:creationId xmlns:a16="http://schemas.microsoft.com/office/drawing/2014/main" id="{F7ED8D05-6F2B-462C-8F3F-3EA0236525FE}"/>
            </a:ext>
          </a:extLst>
        </xdr:cNvPr>
        <xdr:cNvCxnSpPr/>
      </xdr:nvCxnSpPr>
      <xdr:spPr>
        <a:xfrm>
          <a:off x="16230600" y="8539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44483</xdr:rowOff>
    </xdr:from>
    <xdr:to>
      <xdr:col>85</xdr:col>
      <xdr:colOff>127000</xdr:colOff>
      <xdr:row>57</xdr:row>
      <xdr:rowOff>82895</xdr:rowOff>
    </xdr:to>
    <xdr:cxnSp macro="">
      <xdr:nvCxnSpPr>
        <xdr:cNvPr id="580" name="直線コネクタ 579">
          <a:extLst>
            <a:ext uri="{FF2B5EF4-FFF2-40B4-BE49-F238E27FC236}">
              <a16:creationId xmlns:a16="http://schemas.microsoft.com/office/drawing/2014/main" id="{D8C87E6B-2F6E-41D7-8A4C-9C8CE1CA80A8}"/>
            </a:ext>
          </a:extLst>
        </xdr:cNvPr>
        <xdr:cNvCxnSpPr/>
      </xdr:nvCxnSpPr>
      <xdr:spPr>
        <a:xfrm flipV="1">
          <a:off x="15481300" y="9817133"/>
          <a:ext cx="838200" cy="38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51529</xdr:rowOff>
    </xdr:from>
    <xdr:ext cx="599010" cy="259045"/>
    <xdr:sp macro="" textlink="">
      <xdr:nvSpPr>
        <xdr:cNvPr id="581" name="教育費平均値テキスト">
          <a:extLst>
            <a:ext uri="{FF2B5EF4-FFF2-40B4-BE49-F238E27FC236}">
              <a16:creationId xmlns:a16="http://schemas.microsoft.com/office/drawing/2014/main" id="{CA95F18C-823F-43C5-B28B-A5054F667E64}"/>
            </a:ext>
          </a:extLst>
        </xdr:cNvPr>
        <xdr:cNvSpPr txBox="1"/>
      </xdr:nvSpPr>
      <xdr:spPr>
        <a:xfrm>
          <a:off x="16370300" y="98241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138,293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73102</xdr:rowOff>
    </xdr:from>
    <xdr:to>
      <xdr:col>85</xdr:col>
      <xdr:colOff>177800</xdr:colOff>
      <xdr:row>58</xdr:row>
      <xdr:rowOff>3252</xdr:rowOff>
    </xdr:to>
    <xdr:sp macro="" textlink="">
      <xdr:nvSpPr>
        <xdr:cNvPr id="582" name="フローチャート: 判断 581">
          <a:extLst>
            <a:ext uri="{FF2B5EF4-FFF2-40B4-BE49-F238E27FC236}">
              <a16:creationId xmlns:a16="http://schemas.microsoft.com/office/drawing/2014/main" id="{C8A69DF9-EEB9-411A-A2CF-04F8A0FC132A}"/>
            </a:ext>
          </a:extLst>
        </xdr:cNvPr>
        <xdr:cNvSpPr/>
      </xdr:nvSpPr>
      <xdr:spPr>
        <a:xfrm>
          <a:off x="16268700" y="9845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82895</xdr:rowOff>
    </xdr:from>
    <xdr:to>
      <xdr:col>81</xdr:col>
      <xdr:colOff>50800</xdr:colOff>
      <xdr:row>57</xdr:row>
      <xdr:rowOff>129647</xdr:rowOff>
    </xdr:to>
    <xdr:cxnSp macro="">
      <xdr:nvCxnSpPr>
        <xdr:cNvPr id="583" name="直線コネクタ 582">
          <a:extLst>
            <a:ext uri="{FF2B5EF4-FFF2-40B4-BE49-F238E27FC236}">
              <a16:creationId xmlns:a16="http://schemas.microsoft.com/office/drawing/2014/main" id="{FAF7E9C5-F6F6-4DEB-80FC-AFAE80A6BE7B}"/>
            </a:ext>
          </a:extLst>
        </xdr:cNvPr>
        <xdr:cNvCxnSpPr/>
      </xdr:nvCxnSpPr>
      <xdr:spPr>
        <a:xfrm flipV="1">
          <a:off x="14592300" y="9855545"/>
          <a:ext cx="889000" cy="46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105618</xdr:rowOff>
    </xdr:from>
    <xdr:to>
      <xdr:col>81</xdr:col>
      <xdr:colOff>101600</xdr:colOff>
      <xdr:row>58</xdr:row>
      <xdr:rowOff>35768</xdr:rowOff>
    </xdr:to>
    <xdr:sp macro="" textlink="">
      <xdr:nvSpPr>
        <xdr:cNvPr id="584" name="フローチャート: 判断 583">
          <a:extLst>
            <a:ext uri="{FF2B5EF4-FFF2-40B4-BE49-F238E27FC236}">
              <a16:creationId xmlns:a16="http://schemas.microsoft.com/office/drawing/2014/main" id="{F4C7A08D-A4A1-4B2F-BC1F-04ACB63F9F47}"/>
            </a:ext>
          </a:extLst>
        </xdr:cNvPr>
        <xdr:cNvSpPr/>
      </xdr:nvSpPr>
      <xdr:spPr>
        <a:xfrm>
          <a:off x="15430500" y="9878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26895</xdr:rowOff>
    </xdr:from>
    <xdr:ext cx="599010" cy="259045"/>
    <xdr:sp macro="" textlink="">
      <xdr:nvSpPr>
        <xdr:cNvPr id="585" name="テキスト ボックス 584">
          <a:extLst>
            <a:ext uri="{FF2B5EF4-FFF2-40B4-BE49-F238E27FC236}">
              <a16:creationId xmlns:a16="http://schemas.microsoft.com/office/drawing/2014/main" id="{9AB8452E-4FC2-4887-A8A3-20F7FBFE806D}"/>
            </a:ext>
          </a:extLst>
        </xdr:cNvPr>
        <xdr:cNvSpPr txBox="1"/>
      </xdr:nvSpPr>
      <xdr:spPr>
        <a:xfrm>
          <a:off x="15181795" y="9970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101840</xdr:rowOff>
    </xdr:from>
    <xdr:to>
      <xdr:col>76</xdr:col>
      <xdr:colOff>114300</xdr:colOff>
      <xdr:row>57</xdr:row>
      <xdr:rowOff>129647</xdr:rowOff>
    </xdr:to>
    <xdr:cxnSp macro="">
      <xdr:nvCxnSpPr>
        <xdr:cNvPr id="586" name="直線コネクタ 585">
          <a:extLst>
            <a:ext uri="{FF2B5EF4-FFF2-40B4-BE49-F238E27FC236}">
              <a16:creationId xmlns:a16="http://schemas.microsoft.com/office/drawing/2014/main" id="{FF58EC01-5865-44B5-905A-C7B9DD33AFF8}"/>
            </a:ext>
          </a:extLst>
        </xdr:cNvPr>
        <xdr:cNvCxnSpPr/>
      </xdr:nvCxnSpPr>
      <xdr:spPr>
        <a:xfrm>
          <a:off x="13703300" y="9703040"/>
          <a:ext cx="889000" cy="199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119631</xdr:rowOff>
    </xdr:from>
    <xdr:to>
      <xdr:col>76</xdr:col>
      <xdr:colOff>165100</xdr:colOff>
      <xdr:row>58</xdr:row>
      <xdr:rowOff>49781</xdr:rowOff>
    </xdr:to>
    <xdr:sp macro="" textlink="">
      <xdr:nvSpPr>
        <xdr:cNvPr id="587" name="フローチャート: 判断 586">
          <a:extLst>
            <a:ext uri="{FF2B5EF4-FFF2-40B4-BE49-F238E27FC236}">
              <a16:creationId xmlns:a16="http://schemas.microsoft.com/office/drawing/2014/main" id="{CC86035E-5917-40CA-B17C-10CE6179ECD0}"/>
            </a:ext>
          </a:extLst>
        </xdr:cNvPr>
        <xdr:cNvSpPr/>
      </xdr:nvSpPr>
      <xdr:spPr>
        <a:xfrm>
          <a:off x="14541500" y="9892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40908</xdr:rowOff>
    </xdr:from>
    <xdr:ext cx="599010" cy="259045"/>
    <xdr:sp macro="" textlink="">
      <xdr:nvSpPr>
        <xdr:cNvPr id="588" name="テキスト ボックス 587">
          <a:extLst>
            <a:ext uri="{FF2B5EF4-FFF2-40B4-BE49-F238E27FC236}">
              <a16:creationId xmlns:a16="http://schemas.microsoft.com/office/drawing/2014/main" id="{06436A4E-9AEB-424D-862F-54C2820689C3}"/>
            </a:ext>
          </a:extLst>
        </xdr:cNvPr>
        <xdr:cNvSpPr txBox="1"/>
      </xdr:nvSpPr>
      <xdr:spPr>
        <a:xfrm>
          <a:off x="14292795" y="99850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101840</xdr:rowOff>
    </xdr:from>
    <xdr:to>
      <xdr:col>71</xdr:col>
      <xdr:colOff>177800</xdr:colOff>
      <xdr:row>57</xdr:row>
      <xdr:rowOff>37769</xdr:rowOff>
    </xdr:to>
    <xdr:cxnSp macro="">
      <xdr:nvCxnSpPr>
        <xdr:cNvPr id="589" name="直線コネクタ 588">
          <a:extLst>
            <a:ext uri="{FF2B5EF4-FFF2-40B4-BE49-F238E27FC236}">
              <a16:creationId xmlns:a16="http://schemas.microsoft.com/office/drawing/2014/main" id="{835B97A3-430A-4376-AAE3-744E1C356C4E}"/>
            </a:ext>
          </a:extLst>
        </xdr:cNvPr>
        <xdr:cNvCxnSpPr/>
      </xdr:nvCxnSpPr>
      <xdr:spPr>
        <a:xfrm flipV="1">
          <a:off x="12814300" y="9703040"/>
          <a:ext cx="889000" cy="107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69658</xdr:rowOff>
    </xdr:from>
    <xdr:to>
      <xdr:col>72</xdr:col>
      <xdr:colOff>38100</xdr:colOff>
      <xdr:row>57</xdr:row>
      <xdr:rowOff>171258</xdr:rowOff>
    </xdr:to>
    <xdr:sp macro="" textlink="">
      <xdr:nvSpPr>
        <xdr:cNvPr id="590" name="フローチャート: 判断 589">
          <a:extLst>
            <a:ext uri="{FF2B5EF4-FFF2-40B4-BE49-F238E27FC236}">
              <a16:creationId xmlns:a16="http://schemas.microsoft.com/office/drawing/2014/main" id="{260E3720-6458-4D2B-9DC4-3CDDA16082C8}"/>
            </a:ext>
          </a:extLst>
        </xdr:cNvPr>
        <xdr:cNvSpPr/>
      </xdr:nvSpPr>
      <xdr:spPr>
        <a:xfrm>
          <a:off x="136525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57</xdr:row>
      <xdr:rowOff>162385</xdr:rowOff>
    </xdr:from>
    <xdr:ext cx="599010" cy="259045"/>
    <xdr:sp macro="" textlink="">
      <xdr:nvSpPr>
        <xdr:cNvPr id="591" name="テキスト ボックス 590">
          <a:extLst>
            <a:ext uri="{FF2B5EF4-FFF2-40B4-BE49-F238E27FC236}">
              <a16:creationId xmlns:a16="http://schemas.microsoft.com/office/drawing/2014/main" id="{BF8BC49D-7234-43F0-857B-09B0040F39F9}"/>
            </a:ext>
          </a:extLst>
        </xdr:cNvPr>
        <xdr:cNvSpPr txBox="1"/>
      </xdr:nvSpPr>
      <xdr:spPr>
        <a:xfrm>
          <a:off x="13403795" y="9935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103746</xdr:rowOff>
    </xdr:from>
    <xdr:to>
      <xdr:col>67</xdr:col>
      <xdr:colOff>101600</xdr:colOff>
      <xdr:row>58</xdr:row>
      <xdr:rowOff>33896</xdr:rowOff>
    </xdr:to>
    <xdr:sp macro="" textlink="">
      <xdr:nvSpPr>
        <xdr:cNvPr id="592" name="フローチャート: 判断 591">
          <a:extLst>
            <a:ext uri="{FF2B5EF4-FFF2-40B4-BE49-F238E27FC236}">
              <a16:creationId xmlns:a16="http://schemas.microsoft.com/office/drawing/2014/main" id="{9E6EA4C1-E89B-4919-ACB7-60845CE624E0}"/>
            </a:ext>
          </a:extLst>
        </xdr:cNvPr>
        <xdr:cNvSpPr/>
      </xdr:nvSpPr>
      <xdr:spPr>
        <a:xfrm>
          <a:off x="12763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25023</xdr:rowOff>
    </xdr:from>
    <xdr:ext cx="599010" cy="259045"/>
    <xdr:sp macro="" textlink="">
      <xdr:nvSpPr>
        <xdr:cNvPr id="593" name="テキスト ボックス 592">
          <a:extLst>
            <a:ext uri="{FF2B5EF4-FFF2-40B4-BE49-F238E27FC236}">
              <a16:creationId xmlns:a16="http://schemas.microsoft.com/office/drawing/2014/main" id="{4CF71C21-AE92-4C40-A8C5-864E847EC4BD}"/>
            </a:ext>
          </a:extLst>
        </xdr:cNvPr>
        <xdr:cNvSpPr txBox="1"/>
      </xdr:nvSpPr>
      <xdr:spPr>
        <a:xfrm>
          <a:off x="12514795" y="99691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FE1F161-E181-44D1-B3B9-9ECE703AF9B5}"/>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BF4BD509-8DEF-4452-B1B5-EB70C5ABA52F}"/>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87B6927E-C739-45AB-A6DA-79C20B3D0DCC}"/>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7" name="テキスト ボックス 596">
          <a:extLst>
            <a:ext uri="{FF2B5EF4-FFF2-40B4-BE49-F238E27FC236}">
              <a16:creationId xmlns:a16="http://schemas.microsoft.com/office/drawing/2014/main" id="{27145066-3BAD-4897-A09C-6506444EB4A1}"/>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8" name="テキスト ボックス 597">
          <a:extLst>
            <a:ext uri="{FF2B5EF4-FFF2-40B4-BE49-F238E27FC236}">
              <a16:creationId xmlns:a16="http://schemas.microsoft.com/office/drawing/2014/main" id="{84DFDB9B-C4C0-41D8-96ED-531FD121B2E5}"/>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165133</xdr:rowOff>
    </xdr:from>
    <xdr:to>
      <xdr:col>85</xdr:col>
      <xdr:colOff>177800</xdr:colOff>
      <xdr:row>57</xdr:row>
      <xdr:rowOff>95283</xdr:rowOff>
    </xdr:to>
    <xdr:sp macro="" textlink="">
      <xdr:nvSpPr>
        <xdr:cNvPr id="599" name="楕円 598">
          <a:extLst>
            <a:ext uri="{FF2B5EF4-FFF2-40B4-BE49-F238E27FC236}">
              <a16:creationId xmlns:a16="http://schemas.microsoft.com/office/drawing/2014/main" id="{9FEA023A-4B2E-42BB-BA83-53107630FBF0}"/>
            </a:ext>
          </a:extLst>
        </xdr:cNvPr>
        <xdr:cNvSpPr/>
      </xdr:nvSpPr>
      <xdr:spPr>
        <a:xfrm>
          <a:off x="16268700" y="9766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16560</xdr:rowOff>
    </xdr:from>
    <xdr:ext cx="599010" cy="259045"/>
    <xdr:sp macro="" textlink="">
      <xdr:nvSpPr>
        <xdr:cNvPr id="600" name="教育費該当値テキスト">
          <a:extLst>
            <a:ext uri="{FF2B5EF4-FFF2-40B4-BE49-F238E27FC236}">
              <a16:creationId xmlns:a16="http://schemas.microsoft.com/office/drawing/2014/main" id="{B47FD4ED-CC0D-4A49-8E55-649E3A2B2151}"/>
            </a:ext>
          </a:extLst>
        </xdr:cNvPr>
        <xdr:cNvSpPr txBox="1"/>
      </xdr:nvSpPr>
      <xdr:spPr>
        <a:xfrm>
          <a:off x="16370300" y="9617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32095</xdr:rowOff>
    </xdr:from>
    <xdr:to>
      <xdr:col>81</xdr:col>
      <xdr:colOff>101600</xdr:colOff>
      <xdr:row>57</xdr:row>
      <xdr:rowOff>133695</xdr:rowOff>
    </xdr:to>
    <xdr:sp macro="" textlink="">
      <xdr:nvSpPr>
        <xdr:cNvPr id="601" name="楕円 600">
          <a:extLst>
            <a:ext uri="{FF2B5EF4-FFF2-40B4-BE49-F238E27FC236}">
              <a16:creationId xmlns:a16="http://schemas.microsoft.com/office/drawing/2014/main" id="{E7F4F61A-8BD9-4363-8E68-EDAF24EED508}"/>
            </a:ext>
          </a:extLst>
        </xdr:cNvPr>
        <xdr:cNvSpPr/>
      </xdr:nvSpPr>
      <xdr:spPr>
        <a:xfrm>
          <a:off x="15430500" y="9804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150222</xdr:rowOff>
    </xdr:from>
    <xdr:ext cx="599010" cy="259045"/>
    <xdr:sp macro="" textlink="">
      <xdr:nvSpPr>
        <xdr:cNvPr id="602" name="テキスト ボックス 601">
          <a:extLst>
            <a:ext uri="{FF2B5EF4-FFF2-40B4-BE49-F238E27FC236}">
              <a16:creationId xmlns:a16="http://schemas.microsoft.com/office/drawing/2014/main" id="{3D781FA7-D92F-4A29-B486-E8F5EC5772A4}"/>
            </a:ext>
          </a:extLst>
        </xdr:cNvPr>
        <xdr:cNvSpPr txBox="1"/>
      </xdr:nvSpPr>
      <xdr:spPr>
        <a:xfrm>
          <a:off x="15181795" y="95799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78847</xdr:rowOff>
    </xdr:from>
    <xdr:to>
      <xdr:col>76</xdr:col>
      <xdr:colOff>165100</xdr:colOff>
      <xdr:row>58</xdr:row>
      <xdr:rowOff>8997</xdr:rowOff>
    </xdr:to>
    <xdr:sp macro="" textlink="">
      <xdr:nvSpPr>
        <xdr:cNvPr id="603" name="楕円 602">
          <a:extLst>
            <a:ext uri="{FF2B5EF4-FFF2-40B4-BE49-F238E27FC236}">
              <a16:creationId xmlns:a16="http://schemas.microsoft.com/office/drawing/2014/main" id="{0016BA6A-9CD4-48EB-8B28-759616362258}"/>
            </a:ext>
          </a:extLst>
        </xdr:cNvPr>
        <xdr:cNvSpPr/>
      </xdr:nvSpPr>
      <xdr:spPr>
        <a:xfrm>
          <a:off x="14541500" y="9851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25524</xdr:rowOff>
    </xdr:from>
    <xdr:ext cx="599010" cy="259045"/>
    <xdr:sp macro="" textlink="">
      <xdr:nvSpPr>
        <xdr:cNvPr id="604" name="テキスト ボックス 603">
          <a:extLst>
            <a:ext uri="{FF2B5EF4-FFF2-40B4-BE49-F238E27FC236}">
              <a16:creationId xmlns:a16="http://schemas.microsoft.com/office/drawing/2014/main" id="{4A50DC53-2B60-4A29-952C-BCF5E72B5324}"/>
            </a:ext>
          </a:extLst>
        </xdr:cNvPr>
        <xdr:cNvSpPr txBox="1"/>
      </xdr:nvSpPr>
      <xdr:spPr>
        <a:xfrm>
          <a:off x="14292795" y="96267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51040</xdr:rowOff>
    </xdr:from>
    <xdr:to>
      <xdr:col>72</xdr:col>
      <xdr:colOff>38100</xdr:colOff>
      <xdr:row>56</xdr:row>
      <xdr:rowOff>152640</xdr:rowOff>
    </xdr:to>
    <xdr:sp macro="" textlink="">
      <xdr:nvSpPr>
        <xdr:cNvPr id="605" name="楕円 604">
          <a:extLst>
            <a:ext uri="{FF2B5EF4-FFF2-40B4-BE49-F238E27FC236}">
              <a16:creationId xmlns:a16="http://schemas.microsoft.com/office/drawing/2014/main" id="{1A7A18B3-DAE6-4F79-817E-2779C6B43B6E}"/>
            </a:ext>
          </a:extLst>
        </xdr:cNvPr>
        <xdr:cNvSpPr/>
      </xdr:nvSpPr>
      <xdr:spPr>
        <a:xfrm>
          <a:off x="13652500" y="965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54</xdr:row>
      <xdr:rowOff>169167</xdr:rowOff>
    </xdr:from>
    <xdr:ext cx="599010" cy="259045"/>
    <xdr:sp macro="" textlink="">
      <xdr:nvSpPr>
        <xdr:cNvPr id="606" name="テキスト ボックス 605">
          <a:extLst>
            <a:ext uri="{FF2B5EF4-FFF2-40B4-BE49-F238E27FC236}">
              <a16:creationId xmlns:a16="http://schemas.microsoft.com/office/drawing/2014/main" id="{3687E534-B0AC-45D4-91B7-53BA042A9E56}"/>
            </a:ext>
          </a:extLst>
        </xdr:cNvPr>
        <xdr:cNvSpPr txBox="1"/>
      </xdr:nvSpPr>
      <xdr:spPr>
        <a:xfrm>
          <a:off x="13403795" y="94274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158419</xdr:rowOff>
    </xdr:from>
    <xdr:to>
      <xdr:col>67</xdr:col>
      <xdr:colOff>101600</xdr:colOff>
      <xdr:row>57</xdr:row>
      <xdr:rowOff>88569</xdr:rowOff>
    </xdr:to>
    <xdr:sp macro="" textlink="">
      <xdr:nvSpPr>
        <xdr:cNvPr id="607" name="楕円 606">
          <a:extLst>
            <a:ext uri="{FF2B5EF4-FFF2-40B4-BE49-F238E27FC236}">
              <a16:creationId xmlns:a16="http://schemas.microsoft.com/office/drawing/2014/main" id="{C759FCFA-76D6-47B8-9870-77B86CA5EA37}"/>
            </a:ext>
          </a:extLst>
        </xdr:cNvPr>
        <xdr:cNvSpPr/>
      </xdr:nvSpPr>
      <xdr:spPr>
        <a:xfrm>
          <a:off x="12763500" y="9759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105096</xdr:rowOff>
    </xdr:from>
    <xdr:ext cx="599010" cy="259045"/>
    <xdr:sp macro="" textlink="">
      <xdr:nvSpPr>
        <xdr:cNvPr id="608" name="テキスト ボックス 607">
          <a:extLst>
            <a:ext uri="{FF2B5EF4-FFF2-40B4-BE49-F238E27FC236}">
              <a16:creationId xmlns:a16="http://schemas.microsoft.com/office/drawing/2014/main" id="{8A744A84-AC2D-419B-A8FA-DB95D6FC9A29}"/>
            </a:ext>
          </a:extLst>
        </xdr:cNvPr>
        <xdr:cNvSpPr txBox="1"/>
      </xdr:nvSpPr>
      <xdr:spPr>
        <a:xfrm>
          <a:off x="12514795" y="95348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9" name="正方形/長方形 608">
          <a:extLst>
            <a:ext uri="{FF2B5EF4-FFF2-40B4-BE49-F238E27FC236}">
              <a16:creationId xmlns:a16="http://schemas.microsoft.com/office/drawing/2014/main" id="{0433C351-8542-494E-9E1B-4F428D3787E9}"/>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0" name="正方形/長方形 609">
          <a:extLst>
            <a:ext uri="{FF2B5EF4-FFF2-40B4-BE49-F238E27FC236}">
              <a16:creationId xmlns:a16="http://schemas.microsoft.com/office/drawing/2014/main" id="{03552DB0-500F-4B81-8548-D03C25EE3EBD}"/>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1" name="正方形/長方形 610">
          <a:extLst>
            <a:ext uri="{FF2B5EF4-FFF2-40B4-BE49-F238E27FC236}">
              <a16:creationId xmlns:a16="http://schemas.microsoft.com/office/drawing/2014/main" id="{6E4B9651-4CED-4661-A61F-60D1934B1BB2}"/>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2" name="正方形/長方形 611">
          <a:extLst>
            <a:ext uri="{FF2B5EF4-FFF2-40B4-BE49-F238E27FC236}">
              <a16:creationId xmlns:a16="http://schemas.microsoft.com/office/drawing/2014/main" id="{32686C15-4B25-45D8-946A-4DD322D58937}"/>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3" name="正方形/長方形 612">
          <a:extLst>
            <a:ext uri="{FF2B5EF4-FFF2-40B4-BE49-F238E27FC236}">
              <a16:creationId xmlns:a16="http://schemas.microsoft.com/office/drawing/2014/main" id="{C3BF1EA3-67E7-43ED-9FF6-AF52B617366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4" name="正方形/長方形 613">
          <a:extLst>
            <a:ext uri="{FF2B5EF4-FFF2-40B4-BE49-F238E27FC236}">
              <a16:creationId xmlns:a16="http://schemas.microsoft.com/office/drawing/2014/main" id="{77D43025-38AB-4D87-BC52-9327F680B0A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5" name="正方形/長方形 614">
          <a:extLst>
            <a:ext uri="{FF2B5EF4-FFF2-40B4-BE49-F238E27FC236}">
              <a16:creationId xmlns:a16="http://schemas.microsoft.com/office/drawing/2014/main" id="{F9463065-8F75-42B3-BFDE-8F93A2293753}"/>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6" name="正方形/長方形 615">
          <a:extLst>
            <a:ext uri="{FF2B5EF4-FFF2-40B4-BE49-F238E27FC236}">
              <a16:creationId xmlns:a16="http://schemas.microsoft.com/office/drawing/2014/main" id="{2056177A-7911-4526-96C5-BBDC59B38E2E}"/>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7" name="テキスト ボックス 616">
          <a:extLst>
            <a:ext uri="{FF2B5EF4-FFF2-40B4-BE49-F238E27FC236}">
              <a16:creationId xmlns:a16="http://schemas.microsoft.com/office/drawing/2014/main" id="{B04CF773-63D3-4923-8F0C-E5F989DD8FF5}"/>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8" name="直線コネクタ 617">
          <a:extLst>
            <a:ext uri="{FF2B5EF4-FFF2-40B4-BE49-F238E27FC236}">
              <a16:creationId xmlns:a16="http://schemas.microsoft.com/office/drawing/2014/main" id="{9E47D428-91A8-4E54-AE59-20ACFA425F6A}"/>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9" name="直線コネクタ 618">
          <a:extLst>
            <a:ext uri="{FF2B5EF4-FFF2-40B4-BE49-F238E27FC236}">
              <a16:creationId xmlns:a16="http://schemas.microsoft.com/office/drawing/2014/main" id="{1E7FEC86-247F-4EC8-BDE3-6166120C92B2}"/>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0" name="テキスト ボックス 619">
          <a:extLst>
            <a:ext uri="{FF2B5EF4-FFF2-40B4-BE49-F238E27FC236}">
              <a16:creationId xmlns:a16="http://schemas.microsoft.com/office/drawing/2014/main" id="{C862C42C-1F2E-44C2-9DAD-47E0CC114A32}"/>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1" name="直線コネクタ 620">
          <a:extLst>
            <a:ext uri="{FF2B5EF4-FFF2-40B4-BE49-F238E27FC236}">
              <a16:creationId xmlns:a16="http://schemas.microsoft.com/office/drawing/2014/main" id="{827A911F-33D7-4FF6-A066-5E971D8D39C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22" name="テキスト ボックス 621">
          <a:extLst>
            <a:ext uri="{FF2B5EF4-FFF2-40B4-BE49-F238E27FC236}">
              <a16:creationId xmlns:a16="http://schemas.microsoft.com/office/drawing/2014/main" id="{246B517F-F91D-462C-8C82-748E75A97459}"/>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3" name="直線コネクタ 622">
          <a:extLst>
            <a:ext uri="{FF2B5EF4-FFF2-40B4-BE49-F238E27FC236}">
              <a16:creationId xmlns:a16="http://schemas.microsoft.com/office/drawing/2014/main" id="{65A47F56-3819-40DB-9248-4BA412C52BF3}"/>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24" name="テキスト ボックス 623">
          <a:extLst>
            <a:ext uri="{FF2B5EF4-FFF2-40B4-BE49-F238E27FC236}">
              <a16:creationId xmlns:a16="http://schemas.microsoft.com/office/drawing/2014/main" id="{1B8EAB1F-0961-4A4C-AA53-B10BE5983B19}"/>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5" name="直線コネクタ 624">
          <a:extLst>
            <a:ext uri="{FF2B5EF4-FFF2-40B4-BE49-F238E27FC236}">
              <a16:creationId xmlns:a16="http://schemas.microsoft.com/office/drawing/2014/main" id="{A210D218-448A-4095-BF1F-EA713CE7B696}"/>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6" name="テキスト ボックス 625">
          <a:extLst>
            <a:ext uri="{FF2B5EF4-FFF2-40B4-BE49-F238E27FC236}">
              <a16:creationId xmlns:a16="http://schemas.microsoft.com/office/drawing/2014/main" id="{ADD0C838-00B4-4625-872B-F77DA393F5BB}"/>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7" name="直線コネクタ 626">
          <a:extLst>
            <a:ext uri="{FF2B5EF4-FFF2-40B4-BE49-F238E27FC236}">
              <a16:creationId xmlns:a16="http://schemas.microsoft.com/office/drawing/2014/main" id="{F0443E46-4E21-4400-8547-079DEFD3BDBC}"/>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28" name="テキスト ボックス 627">
          <a:extLst>
            <a:ext uri="{FF2B5EF4-FFF2-40B4-BE49-F238E27FC236}">
              <a16:creationId xmlns:a16="http://schemas.microsoft.com/office/drawing/2014/main" id="{17982F66-37F9-4B85-AADF-3E99FE6F6DE4}"/>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9" name="直線コネクタ 628">
          <a:extLst>
            <a:ext uri="{FF2B5EF4-FFF2-40B4-BE49-F238E27FC236}">
              <a16:creationId xmlns:a16="http://schemas.microsoft.com/office/drawing/2014/main" id="{6B3011F2-6C6D-445C-9628-B73C25040A58}"/>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0" name="テキスト ボックス 629">
          <a:extLst>
            <a:ext uri="{FF2B5EF4-FFF2-40B4-BE49-F238E27FC236}">
              <a16:creationId xmlns:a16="http://schemas.microsoft.com/office/drawing/2014/main" id="{4DC5A6F7-13BB-4BA3-B128-0C81399183CC}"/>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1" name="直線コネクタ 630">
          <a:extLst>
            <a:ext uri="{FF2B5EF4-FFF2-40B4-BE49-F238E27FC236}">
              <a16:creationId xmlns:a16="http://schemas.microsoft.com/office/drawing/2014/main" id="{79BA5DDF-1AA0-49C1-B565-5DC2884AF308}"/>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2" name="テキスト ボックス 631">
          <a:extLst>
            <a:ext uri="{FF2B5EF4-FFF2-40B4-BE49-F238E27FC236}">
              <a16:creationId xmlns:a16="http://schemas.microsoft.com/office/drawing/2014/main" id="{057C1128-4935-46E8-A2B6-060B64B5BAED}"/>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3" name="災害復旧費グラフ枠">
          <a:extLst>
            <a:ext uri="{FF2B5EF4-FFF2-40B4-BE49-F238E27FC236}">
              <a16:creationId xmlns:a16="http://schemas.microsoft.com/office/drawing/2014/main" id="{5C8ECD4D-13F6-48D2-A81E-B4CC64DE44E3}"/>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24472</xdr:rowOff>
    </xdr:from>
    <xdr:to>
      <xdr:col>85</xdr:col>
      <xdr:colOff>126364</xdr:colOff>
      <xdr:row>79</xdr:row>
      <xdr:rowOff>98879</xdr:rowOff>
    </xdr:to>
    <xdr:cxnSp macro="">
      <xdr:nvCxnSpPr>
        <xdr:cNvPr id="634" name="直線コネクタ 633">
          <a:extLst>
            <a:ext uri="{FF2B5EF4-FFF2-40B4-BE49-F238E27FC236}">
              <a16:creationId xmlns:a16="http://schemas.microsoft.com/office/drawing/2014/main" id="{6B58FDB8-7A0A-4C67-8332-DAFB9ABE49DB}"/>
            </a:ext>
          </a:extLst>
        </xdr:cNvPr>
        <xdr:cNvCxnSpPr/>
      </xdr:nvCxnSpPr>
      <xdr:spPr>
        <a:xfrm flipV="1">
          <a:off x="16317595" y="12197422"/>
          <a:ext cx="1269" cy="14460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35" name="災害復旧費最小値テキスト">
          <a:extLst>
            <a:ext uri="{FF2B5EF4-FFF2-40B4-BE49-F238E27FC236}">
              <a16:creationId xmlns:a16="http://schemas.microsoft.com/office/drawing/2014/main" id="{B9823471-DF64-4172-8293-0A57D50AC66E}"/>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6" name="直線コネクタ 635">
          <a:extLst>
            <a:ext uri="{FF2B5EF4-FFF2-40B4-BE49-F238E27FC236}">
              <a16:creationId xmlns:a16="http://schemas.microsoft.com/office/drawing/2014/main" id="{B5B94CBD-E4D0-4CB5-942A-0FF196A75145}"/>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142599</xdr:rowOff>
    </xdr:from>
    <xdr:ext cx="599010" cy="259045"/>
    <xdr:sp macro="" textlink="">
      <xdr:nvSpPr>
        <xdr:cNvPr id="637" name="災害復旧費最大値テキスト">
          <a:extLst>
            <a:ext uri="{FF2B5EF4-FFF2-40B4-BE49-F238E27FC236}">
              <a16:creationId xmlns:a16="http://schemas.microsoft.com/office/drawing/2014/main" id="{BEE0C165-2950-403C-B569-D5A0155B6830}"/>
            </a:ext>
          </a:extLst>
        </xdr:cNvPr>
        <xdr:cNvSpPr txBox="1"/>
      </xdr:nvSpPr>
      <xdr:spPr>
        <a:xfrm>
          <a:off x="16370300" y="11972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442,784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24472</xdr:rowOff>
    </xdr:from>
    <xdr:to>
      <xdr:col>86</xdr:col>
      <xdr:colOff>25400</xdr:colOff>
      <xdr:row>71</xdr:row>
      <xdr:rowOff>24472</xdr:rowOff>
    </xdr:to>
    <xdr:cxnSp macro="">
      <xdr:nvCxnSpPr>
        <xdr:cNvPr id="638" name="直線コネクタ 637">
          <a:extLst>
            <a:ext uri="{FF2B5EF4-FFF2-40B4-BE49-F238E27FC236}">
              <a16:creationId xmlns:a16="http://schemas.microsoft.com/office/drawing/2014/main" id="{8634F649-55CB-42B0-AA75-3B4F199A002B}"/>
            </a:ext>
          </a:extLst>
        </xdr:cNvPr>
        <xdr:cNvCxnSpPr/>
      </xdr:nvCxnSpPr>
      <xdr:spPr>
        <a:xfrm>
          <a:off x="16230600" y="12197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73802</xdr:rowOff>
    </xdr:from>
    <xdr:to>
      <xdr:col>85</xdr:col>
      <xdr:colOff>127000</xdr:colOff>
      <xdr:row>79</xdr:row>
      <xdr:rowOff>62091</xdr:rowOff>
    </xdr:to>
    <xdr:cxnSp macro="">
      <xdr:nvCxnSpPr>
        <xdr:cNvPr id="639" name="直線コネクタ 638">
          <a:extLst>
            <a:ext uri="{FF2B5EF4-FFF2-40B4-BE49-F238E27FC236}">
              <a16:creationId xmlns:a16="http://schemas.microsoft.com/office/drawing/2014/main" id="{E20C705B-FF2C-484F-A31A-1869FC7F0A92}"/>
            </a:ext>
          </a:extLst>
        </xdr:cNvPr>
        <xdr:cNvCxnSpPr/>
      </xdr:nvCxnSpPr>
      <xdr:spPr>
        <a:xfrm flipV="1">
          <a:off x="15481300" y="13446902"/>
          <a:ext cx="838200" cy="159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72454</xdr:rowOff>
    </xdr:from>
    <xdr:ext cx="534377" cy="259045"/>
    <xdr:sp macro="" textlink="">
      <xdr:nvSpPr>
        <xdr:cNvPr id="640" name="災害復旧費平均値テキスト">
          <a:extLst>
            <a:ext uri="{FF2B5EF4-FFF2-40B4-BE49-F238E27FC236}">
              <a16:creationId xmlns:a16="http://schemas.microsoft.com/office/drawing/2014/main" id="{3C482B42-1B6B-44AD-B8D7-AD13BF5930A6}"/>
            </a:ext>
          </a:extLst>
        </xdr:cNvPr>
        <xdr:cNvSpPr txBox="1"/>
      </xdr:nvSpPr>
      <xdr:spPr>
        <a:xfrm>
          <a:off x="16370300" y="134455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94027</xdr:rowOff>
    </xdr:from>
    <xdr:to>
      <xdr:col>85</xdr:col>
      <xdr:colOff>177800</xdr:colOff>
      <xdr:row>79</xdr:row>
      <xdr:rowOff>24177</xdr:rowOff>
    </xdr:to>
    <xdr:sp macro="" textlink="">
      <xdr:nvSpPr>
        <xdr:cNvPr id="641" name="フローチャート: 判断 640">
          <a:extLst>
            <a:ext uri="{FF2B5EF4-FFF2-40B4-BE49-F238E27FC236}">
              <a16:creationId xmlns:a16="http://schemas.microsoft.com/office/drawing/2014/main" id="{8134EF03-A5AC-43B9-8544-41650AB8AE7B}"/>
            </a:ext>
          </a:extLst>
        </xdr:cNvPr>
        <xdr:cNvSpPr/>
      </xdr:nvSpPr>
      <xdr:spPr>
        <a:xfrm>
          <a:off x="16268700" y="13467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30674</xdr:rowOff>
    </xdr:from>
    <xdr:to>
      <xdr:col>81</xdr:col>
      <xdr:colOff>50800</xdr:colOff>
      <xdr:row>79</xdr:row>
      <xdr:rowOff>62091</xdr:rowOff>
    </xdr:to>
    <xdr:cxnSp macro="">
      <xdr:nvCxnSpPr>
        <xdr:cNvPr id="642" name="直線コネクタ 641">
          <a:extLst>
            <a:ext uri="{FF2B5EF4-FFF2-40B4-BE49-F238E27FC236}">
              <a16:creationId xmlns:a16="http://schemas.microsoft.com/office/drawing/2014/main" id="{040784BB-C2DD-4E48-8482-9219E3C61F73}"/>
            </a:ext>
          </a:extLst>
        </xdr:cNvPr>
        <xdr:cNvCxnSpPr/>
      </xdr:nvCxnSpPr>
      <xdr:spPr>
        <a:xfrm>
          <a:off x="14592300" y="13575224"/>
          <a:ext cx="889000" cy="314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112367</xdr:rowOff>
    </xdr:from>
    <xdr:to>
      <xdr:col>81</xdr:col>
      <xdr:colOff>101600</xdr:colOff>
      <xdr:row>79</xdr:row>
      <xdr:rowOff>42517</xdr:rowOff>
    </xdr:to>
    <xdr:sp macro="" textlink="">
      <xdr:nvSpPr>
        <xdr:cNvPr id="643" name="フローチャート: 判断 642">
          <a:extLst>
            <a:ext uri="{FF2B5EF4-FFF2-40B4-BE49-F238E27FC236}">
              <a16:creationId xmlns:a16="http://schemas.microsoft.com/office/drawing/2014/main" id="{734B23FE-EDBC-435A-A0F2-3BD9B135E2C6}"/>
            </a:ext>
          </a:extLst>
        </xdr:cNvPr>
        <xdr:cNvSpPr/>
      </xdr:nvSpPr>
      <xdr:spPr>
        <a:xfrm>
          <a:off x="15430500" y="134854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59044</xdr:rowOff>
    </xdr:from>
    <xdr:ext cx="534377" cy="259045"/>
    <xdr:sp macro="" textlink="">
      <xdr:nvSpPr>
        <xdr:cNvPr id="644" name="テキスト ボックス 643">
          <a:extLst>
            <a:ext uri="{FF2B5EF4-FFF2-40B4-BE49-F238E27FC236}">
              <a16:creationId xmlns:a16="http://schemas.microsoft.com/office/drawing/2014/main" id="{66254607-FAB8-433C-8635-99997BD19931}"/>
            </a:ext>
          </a:extLst>
        </xdr:cNvPr>
        <xdr:cNvSpPr txBox="1"/>
      </xdr:nvSpPr>
      <xdr:spPr>
        <a:xfrm>
          <a:off x="15214111" y="13260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127895</xdr:rowOff>
    </xdr:from>
    <xdr:to>
      <xdr:col>76</xdr:col>
      <xdr:colOff>114300</xdr:colOff>
      <xdr:row>79</xdr:row>
      <xdr:rowOff>30674</xdr:rowOff>
    </xdr:to>
    <xdr:cxnSp macro="">
      <xdr:nvCxnSpPr>
        <xdr:cNvPr id="645" name="直線コネクタ 644">
          <a:extLst>
            <a:ext uri="{FF2B5EF4-FFF2-40B4-BE49-F238E27FC236}">
              <a16:creationId xmlns:a16="http://schemas.microsoft.com/office/drawing/2014/main" id="{2486D8E5-89FC-4FF7-A5B3-D9DCE45CD427}"/>
            </a:ext>
          </a:extLst>
        </xdr:cNvPr>
        <xdr:cNvCxnSpPr/>
      </xdr:nvCxnSpPr>
      <xdr:spPr>
        <a:xfrm>
          <a:off x="13703300" y="13500995"/>
          <a:ext cx="889000" cy="74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113416</xdr:rowOff>
    </xdr:from>
    <xdr:to>
      <xdr:col>76</xdr:col>
      <xdr:colOff>165100</xdr:colOff>
      <xdr:row>79</xdr:row>
      <xdr:rowOff>43566</xdr:rowOff>
    </xdr:to>
    <xdr:sp macro="" textlink="">
      <xdr:nvSpPr>
        <xdr:cNvPr id="646" name="フローチャート: 判断 645">
          <a:extLst>
            <a:ext uri="{FF2B5EF4-FFF2-40B4-BE49-F238E27FC236}">
              <a16:creationId xmlns:a16="http://schemas.microsoft.com/office/drawing/2014/main" id="{422D3990-B6F2-424B-B435-0E70F5A6B432}"/>
            </a:ext>
          </a:extLst>
        </xdr:cNvPr>
        <xdr:cNvSpPr/>
      </xdr:nvSpPr>
      <xdr:spPr>
        <a:xfrm>
          <a:off x="14541500" y="13486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60093</xdr:rowOff>
    </xdr:from>
    <xdr:ext cx="534377" cy="259045"/>
    <xdr:sp macro="" textlink="">
      <xdr:nvSpPr>
        <xdr:cNvPr id="647" name="テキスト ボックス 646">
          <a:extLst>
            <a:ext uri="{FF2B5EF4-FFF2-40B4-BE49-F238E27FC236}">
              <a16:creationId xmlns:a16="http://schemas.microsoft.com/office/drawing/2014/main" id="{A050198B-7647-462D-B9CE-165C5CF11F69}"/>
            </a:ext>
          </a:extLst>
        </xdr:cNvPr>
        <xdr:cNvSpPr txBox="1"/>
      </xdr:nvSpPr>
      <xdr:spPr>
        <a:xfrm>
          <a:off x="14325111" y="13261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34452</xdr:rowOff>
    </xdr:from>
    <xdr:to>
      <xdr:col>71</xdr:col>
      <xdr:colOff>177800</xdr:colOff>
      <xdr:row>78</xdr:row>
      <xdr:rowOff>127895</xdr:rowOff>
    </xdr:to>
    <xdr:cxnSp macro="">
      <xdr:nvCxnSpPr>
        <xdr:cNvPr id="648" name="直線コネクタ 647">
          <a:extLst>
            <a:ext uri="{FF2B5EF4-FFF2-40B4-BE49-F238E27FC236}">
              <a16:creationId xmlns:a16="http://schemas.microsoft.com/office/drawing/2014/main" id="{6FCC2D64-CF9F-4B97-93AE-DFF0F058072A}"/>
            </a:ext>
          </a:extLst>
        </xdr:cNvPr>
        <xdr:cNvCxnSpPr/>
      </xdr:nvCxnSpPr>
      <xdr:spPr>
        <a:xfrm>
          <a:off x="12814300" y="13236102"/>
          <a:ext cx="889000" cy="264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142503</xdr:rowOff>
    </xdr:from>
    <xdr:to>
      <xdr:col>72</xdr:col>
      <xdr:colOff>38100</xdr:colOff>
      <xdr:row>79</xdr:row>
      <xdr:rowOff>72653</xdr:rowOff>
    </xdr:to>
    <xdr:sp macro="" textlink="">
      <xdr:nvSpPr>
        <xdr:cNvPr id="649" name="フローチャート: 判断 648">
          <a:extLst>
            <a:ext uri="{FF2B5EF4-FFF2-40B4-BE49-F238E27FC236}">
              <a16:creationId xmlns:a16="http://schemas.microsoft.com/office/drawing/2014/main" id="{044D8227-440B-4B71-9D7D-231836DE25EC}"/>
            </a:ext>
          </a:extLst>
        </xdr:cNvPr>
        <xdr:cNvSpPr/>
      </xdr:nvSpPr>
      <xdr:spPr>
        <a:xfrm>
          <a:off x="13652500" y="13515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63780</xdr:rowOff>
    </xdr:from>
    <xdr:ext cx="534377" cy="259045"/>
    <xdr:sp macro="" textlink="">
      <xdr:nvSpPr>
        <xdr:cNvPr id="650" name="テキスト ボックス 649">
          <a:extLst>
            <a:ext uri="{FF2B5EF4-FFF2-40B4-BE49-F238E27FC236}">
              <a16:creationId xmlns:a16="http://schemas.microsoft.com/office/drawing/2014/main" id="{59A5EC54-9505-45FC-B5FF-45B8F06216AE}"/>
            </a:ext>
          </a:extLst>
        </xdr:cNvPr>
        <xdr:cNvSpPr txBox="1"/>
      </xdr:nvSpPr>
      <xdr:spPr>
        <a:xfrm>
          <a:off x="13436111" y="13608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144253</xdr:rowOff>
    </xdr:from>
    <xdr:to>
      <xdr:col>67</xdr:col>
      <xdr:colOff>101600</xdr:colOff>
      <xdr:row>79</xdr:row>
      <xdr:rowOff>74403</xdr:rowOff>
    </xdr:to>
    <xdr:sp macro="" textlink="">
      <xdr:nvSpPr>
        <xdr:cNvPr id="651" name="フローチャート: 判断 650">
          <a:extLst>
            <a:ext uri="{FF2B5EF4-FFF2-40B4-BE49-F238E27FC236}">
              <a16:creationId xmlns:a16="http://schemas.microsoft.com/office/drawing/2014/main" id="{062E2363-5CD3-4FDD-B8A3-1817BE9E9BF7}"/>
            </a:ext>
          </a:extLst>
        </xdr:cNvPr>
        <xdr:cNvSpPr/>
      </xdr:nvSpPr>
      <xdr:spPr>
        <a:xfrm>
          <a:off x="12763500" y="1351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65530</xdr:rowOff>
    </xdr:from>
    <xdr:ext cx="534377" cy="259045"/>
    <xdr:sp macro="" textlink="">
      <xdr:nvSpPr>
        <xdr:cNvPr id="652" name="テキスト ボックス 651">
          <a:extLst>
            <a:ext uri="{FF2B5EF4-FFF2-40B4-BE49-F238E27FC236}">
              <a16:creationId xmlns:a16="http://schemas.microsoft.com/office/drawing/2014/main" id="{49AACB96-1E27-493C-9EF3-04A1E3BDE181}"/>
            </a:ext>
          </a:extLst>
        </xdr:cNvPr>
        <xdr:cNvSpPr txBox="1"/>
      </xdr:nvSpPr>
      <xdr:spPr>
        <a:xfrm>
          <a:off x="12547111" y="13610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4F6706BE-3958-4894-A3B7-6A3FC68B9667}"/>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4" name="テキスト ボックス 653">
          <a:extLst>
            <a:ext uri="{FF2B5EF4-FFF2-40B4-BE49-F238E27FC236}">
              <a16:creationId xmlns:a16="http://schemas.microsoft.com/office/drawing/2014/main" id="{D2A7877A-8C75-40B0-BD07-0E92BF14E50D}"/>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5" name="テキスト ボックス 654">
          <a:extLst>
            <a:ext uri="{FF2B5EF4-FFF2-40B4-BE49-F238E27FC236}">
              <a16:creationId xmlns:a16="http://schemas.microsoft.com/office/drawing/2014/main" id="{3FB51753-1F34-453C-8995-F8CEDD55E03E}"/>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6" name="テキスト ボックス 655">
          <a:extLst>
            <a:ext uri="{FF2B5EF4-FFF2-40B4-BE49-F238E27FC236}">
              <a16:creationId xmlns:a16="http://schemas.microsoft.com/office/drawing/2014/main" id="{9C36F1A0-3D73-4A27-83B0-594AC916D549}"/>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7" name="テキスト ボックス 656">
          <a:extLst>
            <a:ext uri="{FF2B5EF4-FFF2-40B4-BE49-F238E27FC236}">
              <a16:creationId xmlns:a16="http://schemas.microsoft.com/office/drawing/2014/main" id="{0B269FD9-DE2A-4A72-AC3C-F5932AD36C37}"/>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23002</xdr:rowOff>
    </xdr:from>
    <xdr:to>
      <xdr:col>85</xdr:col>
      <xdr:colOff>177800</xdr:colOff>
      <xdr:row>78</xdr:row>
      <xdr:rowOff>124602</xdr:rowOff>
    </xdr:to>
    <xdr:sp macro="" textlink="">
      <xdr:nvSpPr>
        <xdr:cNvPr id="658" name="楕円 657">
          <a:extLst>
            <a:ext uri="{FF2B5EF4-FFF2-40B4-BE49-F238E27FC236}">
              <a16:creationId xmlns:a16="http://schemas.microsoft.com/office/drawing/2014/main" id="{8B456D3D-04DD-4D26-9781-79E1C15CB66E}"/>
            </a:ext>
          </a:extLst>
        </xdr:cNvPr>
        <xdr:cNvSpPr/>
      </xdr:nvSpPr>
      <xdr:spPr>
        <a:xfrm>
          <a:off x="16268700" y="13396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45879</xdr:rowOff>
    </xdr:from>
    <xdr:ext cx="534377" cy="259045"/>
    <xdr:sp macro="" textlink="">
      <xdr:nvSpPr>
        <xdr:cNvPr id="659" name="災害復旧費該当値テキスト">
          <a:extLst>
            <a:ext uri="{FF2B5EF4-FFF2-40B4-BE49-F238E27FC236}">
              <a16:creationId xmlns:a16="http://schemas.microsoft.com/office/drawing/2014/main" id="{C14AD2AF-40AB-451E-B0FD-1548E94643AF}"/>
            </a:ext>
          </a:extLst>
        </xdr:cNvPr>
        <xdr:cNvSpPr txBox="1"/>
      </xdr:nvSpPr>
      <xdr:spPr>
        <a:xfrm>
          <a:off x="16370300" y="132475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11291</xdr:rowOff>
    </xdr:from>
    <xdr:to>
      <xdr:col>81</xdr:col>
      <xdr:colOff>101600</xdr:colOff>
      <xdr:row>79</xdr:row>
      <xdr:rowOff>112891</xdr:rowOff>
    </xdr:to>
    <xdr:sp macro="" textlink="">
      <xdr:nvSpPr>
        <xdr:cNvPr id="660" name="楕円 659">
          <a:extLst>
            <a:ext uri="{FF2B5EF4-FFF2-40B4-BE49-F238E27FC236}">
              <a16:creationId xmlns:a16="http://schemas.microsoft.com/office/drawing/2014/main" id="{9384EBC8-802B-4AC6-BC1B-72A41D502B68}"/>
            </a:ext>
          </a:extLst>
        </xdr:cNvPr>
        <xdr:cNvSpPr/>
      </xdr:nvSpPr>
      <xdr:spPr>
        <a:xfrm>
          <a:off x="15430500" y="13555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104018</xdr:rowOff>
    </xdr:from>
    <xdr:ext cx="534377" cy="259045"/>
    <xdr:sp macro="" textlink="">
      <xdr:nvSpPr>
        <xdr:cNvPr id="661" name="テキスト ボックス 660">
          <a:extLst>
            <a:ext uri="{FF2B5EF4-FFF2-40B4-BE49-F238E27FC236}">
              <a16:creationId xmlns:a16="http://schemas.microsoft.com/office/drawing/2014/main" id="{023D7384-6CC8-4297-A56F-CB44C69FD66D}"/>
            </a:ext>
          </a:extLst>
        </xdr:cNvPr>
        <xdr:cNvSpPr txBox="1"/>
      </xdr:nvSpPr>
      <xdr:spPr>
        <a:xfrm>
          <a:off x="15214111" y="13648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151324</xdr:rowOff>
    </xdr:from>
    <xdr:to>
      <xdr:col>76</xdr:col>
      <xdr:colOff>165100</xdr:colOff>
      <xdr:row>79</xdr:row>
      <xdr:rowOff>81474</xdr:rowOff>
    </xdr:to>
    <xdr:sp macro="" textlink="">
      <xdr:nvSpPr>
        <xdr:cNvPr id="662" name="楕円 661">
          <a:extLst>
            <a:ext uri="{FF2B5EF4-FFF2-40B4-BE49-F238E27FC236}">
              <a16:creationId xmlns:a16="http://schemas.microsoft.com/office/drawing/2014/main" id="{21FA704C-AB20-44A3-A4F8-55FFF65AF251}"/>
            </a:ext>
          </a:extLst>
        </xdr:cNvPr>
        <xdr:cNvSpPr/>
      </xdr:nvSpPr>
      <xdr:spPr>
        <a:xfrm>
          <a:off x="14541500" y="13524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72601</xdr:rowOff>
    </xdr:from>
    <xdr:ext cx="534377" cy="259045"/>
    <xdr:sp macro="" textlink="">
      <xdr:nvSpPr>
        <xdr:cNvPr id="663" name="テキスト ボックス 662">
          <a:extLst>
            <a:ext uri="{FF2B5EF4-FFF2-40B4-BE49-F238E27FC236}">
              <a16:creationId xmlns:a16="http://schemas.microsoft.com/office/drawing/2014/main" id="{FBAA6281-899E-4EEC-9687-4C685EB3A6C6}"/>
            </a:ext>
          </a:extLst>
        </xdr:cNvPr>
        <xdr:cNvSpPr txBox="1"/>
      </xdr:nvSpPr>
      <xdr:spPr>
        <a:xfrm>
          <a:off x="14325111" y="13617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77095</xdr:rowOff>
    </xdr:from>
    <xdr:to>
      <xdr:col>72</xdr:col>
      <xdr:colOff>38100</xdr:colOff>
      <xdr:row>79</xdr:row>
      <xdr:rowOff>7245</xdr:rowOff>
    </xdr:to>
    <xdr:sp macro="" textlink="">
      <xdr:nvSpPr>
        <xdr:cNvPr id="664" name="楕円 663">
          <a:extLst>
            <a:ext uri="{FF2B5EF4-FFF2-40B4-BE49-F238E27FC236}">
              <a16:creationId xmlns:a16="http://schemas.microsoft.com/office/drawing/2014/main" id="{781E73D8-A6B6-4690-AF5F-80D5B8B3B87B}"/>
            </a:ext>
          </a:extLst>
        </xdr:cNvPr>
        <xdr:cNvSpPr/>
      </xdr:nvSpPr>
      <xdr:spPr>
        <a:xfrm>
          <a:off x="13652500" y="13450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23772</xdr:rowOff>
    </xdr:from>
    <xdr:ext cx="534377" cy="259045"/>
    <xdr:sp macro="" textlink="">
      <xdr:nvSpPr>
        <xdr:cNvPr id="665" name="テキスト ボックス 664">
          <a:extLst>
            <a:ext uri="{FF2B5EF4-FFF2-40B4-BE49-F238E27FC236}">
              <a16:creationId xmlns:a16="http://schemas.microsoft.com/office/drawing/2014/main" id="{4EB05270-6FF1-47C0-9726-91C132DD5459}"/>
            </a:ext>
          </a:extLst>
        </xdr:cNvPr>
        <xdr:cNvSpPr txBox="1"/>
      </xdr:nvSpPr>
      <xdr:spPr>
        <a:xfrm>
          <a:off x="13436111" y="13225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155102</xdr:rowOff>
    </xdr:from>
    <xdr:to>
      <xdr:col>67</xdr:col>
      <xdr:colOff>101600</xdr:colOff>
      <xdr:row>77</xdr:row>
      <xdr:rowOff>85252</xdr:rowOff>
    </xdr:to>
    <xdr:sp macro="" textlink="">
      <xdr:nvSpPr>
        <xdr:cNvPr id="666" name="楕円 665">
          <a:extLst>
            <a:ext uri="{FF2B5EF4-FFF2-40B4-BE49-F238E27FC236}">
              <a16:creationId xmlns:a16="http://schemas.microsoft.com/office/drawing/2014/main" id="{FF3D9588-6BEC-4FC5-A8E6-357096E12A41}"/>
            </a:ext>
          </a:extLst>
        </xdr:cNvPr>
        <xdr:cNvSpPr/>
      </xdr:nvSpPr>
      <xdr:spPr>
        <a:xfrm>
          <a:off x="12763500" y="13185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101780</xdr:rowOff>
    </xdr:from>
    <xdr:ext cx="599010" cy="259045"/>
    <xdr:sp macro="" textlink="">
      <xdr:nvSpPr>
        <xdr:cNvPr id="667" name="テキスト ボックス 666">
          <a:extLst>
            <a:ext uri="{FF2B5EF4-FFF2-40B4-BE49-F238E27FC236}">
              <a16:creationId xmlns:a16="http://schemas.microsoft.com/office/drawing/2014/main" id="{7656214B-7270-4224-A8F7-CA2F89FD74E7}"/>
            </a:ext>
          </a:extLst>
        </xdr:cNvPr>
        <xdr:cNvSpPr txBox="1"/>
      </xdr:nvSpPr>
      <xdr:spPr>
        <a:xfrm>
          <a:off x="12514795" y="12960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8" name="正方形/長方形 667">
          <a:extLst>
            <a:ext uri="{FF2B5EF4-FFF2-40B4-BE49-F238E27FC236}">
              <a16:creationId xmlns:a16="http://schemas.microsoft.com/office/drawing/2014/main" id="{AC533221-C9F2-4872-9372-E47F44B342AC}"/>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9" name="正方形/長方形 668">
          <a:extLst>
            <a:ext uri="{FF2B5EF4-FFF2-40B4-BE49-F238E27FC236}">
              <a16:creationId xmlns:a16="http://schemas.microsoft.com/office/drawing/2014/main" id="{A4548BE2-1C8E-473C-9F82-CA71C4BAE0A4}"/>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0" name="正方形/長方形 669">
          <a:extLst>
            <a:ext uri="{FF2B5EF4-FFF2-40B4-BE49-F238E27FC236}">
              <a16:creationId xmlns:a16="http://schemas.microsoft.com/office/drawing/2014/main" id="{9A85B066-213F-4483-8E22-69ECA5D86ED7}"/>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1" name="正方形/長方形 670">
          <a:extLst>
            <a:ext uri="{FF2B5EF4-FFF2-40B4-BE49-F238E27FC236}">
              <a16:creationId xmlns:a16="http://schemas.microsoft.com/office/drawing/2014/main" id="{BC6A1F8B-A0F6-46C8-9D0B-9AF49B12B995}"/>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2" name="正方形/長方形 671">
          <a:extLst>
            <a:ext uri="{FF2B5EF4-FFF2-40B4-BE49-F238E27FC236}">
              <a16:creationId xmlns:a16="http://schemas.microsoft.com/office/drawing/2014/main" id="{8C4F0560-AC5D-4C38-8B0B-8DDA6C7AA729}"/>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3" name="正方形/長方形 672">
          <a:extLst>
            <a:ext uri="{FF2B5EF4-FFF2-40B4-BE49-F238E27FC236}">
              <a16:creationId xmlns:a16="http://schemas.microsoft.com/office/drawing/2014/main" id="{E30867CD-876A-4A61-AD17-563D4FB7F6FA}"/>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4" name="正方形/長方形 673">
          <a:extLst>
            <a:ext uri="{FF2B5EF4-FFF2-40B4-BE49-F238E27FC236}">
              <a16:creationId xmlns:a16="http://schemas.microsoft.com/office/drawing/2014/main" id="{10D87FC0-65B5-4D07-AA06-86B9A5FB565E}"/>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5" name="正方形/長方形 674">
          <a:extLst>
            <a:ext uri="{FF2B5EF4-FFF2-40B4-BE49-F238E27FC236}">
              <a16:creationId xmlns:a16="http://schemas.microsoft.com/office/drawing/2014/main" id="{72A38F4F-2C62-4176-AD59-2CF0E0F85EB3}"/>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6" name="テキスト ボックス 675">
          <a:extLst>
            <a:ext uri="{FF2B5EF4-FFF2-40B4-BE49-F238E27FC236}">
              <a16:creationId xmlns:a16="http://schemas.microsoft.com/office/drawing/2014/main" id="{3E9CDCE2-7C2A-4B4A-893E-DD1978DF8BDF}"/>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7" name="直線コネクタ 676">
          <a:extLst>
            <a:ext uri="{FF2B5EF4-FFF2-40B4-BE49-F238E27FC236}">
              <a16:creationId xmlns:a16="http://schemas.microsoft.com/office/drawing/2014/main" id="{F0012A90-DFF2-4E7F-B203-0D51838A38B3}"/>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8" name="直線コネクタ 677">
          <a:extLst>
            <a:ext uri="{FF2B5EF4-FFF2-40B4-BE49-F238E27FC236}">
              <a16:creationId xmlns:a16="http://schemas.microsoft.com/office/drawing/2014/main" id="{F2544F6C-5CBC-45CB-BF5E-16BDE7902D55}"/>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9" name="テキスト ボックス 678">
          <a:extLst>
            <a:ext uri="{FF2B5EF4-FFF2-40B4-BE49-F238E27FC236}">
              <a16:creationId xmlns:a16="http://schemas.microsoft.com/office/drawing/2014/main" id="{86D89653-221D-4DA4-8F24-DD184909ADEC}"/>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80" name="直線コネクタ 679">
          <a:extLst>
            <a:ext uri="{FF2B5EF4-FFF2-40B4-BE49-F238E27FC236}">
              <a16:creationId xmlns:a16="http://schemas.microsoft.com/office/drawing/2014/main" id="{7EC5C2F0-08C3-476B-8E25-7A0D1D3E35EA}"/>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81" name="テキスト ボックス 680">
          <a:extLst>
            <a:ext uri="{FF2B5EF4-FFF2-40B4-BE49-F238E27FC236}">
              <a16:creationId xmlns:a16="http://schemas.microsoft.com/office/drawing/2014/main" id="{A2D7A1EE-76C4-4990-B82B-333733990ADD}"/>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82" name="直線コネクタ 681">
          <a:extLst>
            <a:ext uri="{FF2B5EF4-FFF2-40B4-BE49-F238E27FC236}">
              <a16:creationId xmlns:a16="http://schemas.microsoft.com/office/drawing/2014/main" id="{36226BA7-44D2-42F8-9B62-FB15300759D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83" name="テキスト ボックス 682">
          <a:extLst>
            <a:ext uri="{FF2B5EF4-FFF2-40B4-BE49-F238E27FC236}">
              <a16:creationId xmlns:a16="http://schemas.microsoft.com/office/drawing/2014/main" id="{664FCB49-D079-4D06-9DE4-A1E688316883}"/>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84" name="直線コネクタ 683">
          <a:extLst>
            <a:ext uri="{FF2B5EF4-FFF2-40B4-BE49-F238E27FC236}">
              <a16:creationId xmlns:a16="http://schemas.microsoft.com/office/drawing/2014/main" id="{78AA009E-9933-4507-B66A-5634FFE77CFE}"/>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85" name="テキスト ボックス 684">
          <a:extLst>
            <a:ext uri="{FF2B5EF4-FFF2-40B4-BE49-F238E27FC236}">
              <a16:creationId xmlns:a16="http://schemas.microsoft.com/office/drawing/2014/main" id="{B0AC6F16-613C-465C-8B9D-2E01427CDC8C}"/>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6" name="直線コネクタ 685">
          <a:extLst>
            <a:ext uri="{FF2B5EF4-FFF2-40B4-BE49-F238E27FC236}">
              <a16:creationId xmlns:a16="http://schemas.microsoft.com/office/drawing/2014/main" id="{B5FED731-A252-434F-9BD2-D48D8E57C474}"/>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7" name="テキスト ボックス 686">
          <a:extLst>
            <a:ext uri="{FF2B5EF4-FFF2-40B4-BE49-F238E27FC236}">
              <a16:creationId xmlns:a16="http://schemas.microsoft.com/office/drawing/2014/main" id="{965368C2-3306-4BC5-95F0-31F78EFF9FB6}"/>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8" name="公債費グラフ枠">
          <a:extLst>
            <a:ext uri="{FF2B5EF4-FFF2-40B4-BE49-F238E27FC236}">
              <a16:creationId xmlns:a16="http://schemas.microsoft.com/office/drawing/2014/main" id="{4A52826E-D6BE-4DC2-8E9E-653FFC1ED68E}"/>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26484</xdr:rowOff>
    </xdr:from>
    <xdr:to>
      <xdr:col>85</xdr:col>
      <xdr:colOff>126364</xdr:colOff>
      <xdr:row>98</xdr:row>
      <xdr:rowOff>138100</xdr:rowOff>
    </xdr:to>
    <xdr:cxnSp macro="">
      <xdr:nvCxnSpPr>
        <xdr:cNvPr id="689" name="直線コネクタ 688">
          <a:extLst>
            <a:ext uri="{FF2B5EF4-FFF2-40B4-BE49-F238E27FC236}">
              <a16:creationId xmlns:a16="http://schemas.microsoft.com/office/drawing/2014/main" id="{66D86496-E788-491D-9CC6-B85BF329EA93}"/>
            </a:ext>
          </a:extLst>
        </xdr:cNvPr>
        <xdr:cNvCxnSpPr/>
      </xdr:nvCxnSpPr>
      <xdr:spPr>
        <a:xfrm flipV="1">
          <a:off x="16317595" y="15628434"/>
          <a:ext cx="1269" cy="13117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141927</xdr:rowOff>
    </xdr:from>
    <xdr:ext cx="378565" cy="259045"/>
    <xdr:sp macro="" textlink="">
      <xdr:nvSpPr>
        <xdr:cNvPr id="690" name="公債費最小値テキスト">
          <a:extLst>
            <a:ext uri="{FF2B5EF4-FFF2-40B4-BE49-F238E27FC236}">
              <a16:creationId xmlns:a16="http://schemas.microsoft.com/office/drawing/2014/main" id="{27673F7F-5AB9-41B4-8E63-7368C7300F48}"/>
            </a:ext>
          </a:extLst>
        </xdr:cNvPr>
        <xdr:cNvSpPr txBox="1"/>
      </xdr:nvSpPr>
      <xdr:spPr>
        <a:xfrm>
          <a:off x="16370300" y="1694402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138100</xdr:rowOff>
    </xdr:from>
    <xdr:to>
      <xdr:col>86</xdr:col>
      <xdr:colOff>25400</xdr:colOff>
      <xdr:row>98</xdr:row>
      <xdr:rowOff>138100</xdr:rowOff>
    </xdr:to>
    <xdr:cxnSp macro="">
      <xdr:nvCxnSpPr>
        <xdr:cNvPr id="691" name="直線コネクタ 690">
          <a:extLst>
            <a:ext uri="{FF2B5EF4-FFF2-40B4-BE49-F238E27FC236}">
              <a16:creationId xmlns:a16="http://schemas.microsoft.com/office/drawing/2014/main" id="{7BE3B88F-6525-4EA0-A953-3D5BE7B07740}"/>
            </a:ext>
          </a:extLst>
        </xdr:cNvPr>
        <xdr:cNvCxnSpPr/>
      </xdr:nvCxnSpPr>
      <xdr:spPr>
        <a:xfrm>
          <a:off x="16230600" y="16940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144611</xdr:rowOff>
    </xdr:from>
    <xdr:ext cx="599010" cy="259045"/>
    <xdr:sp macro="" textlink="">
      <xdr:nvSpPr>
        <xdr:cNvPr id="692" name="公債費最大値テキスト">
          <a:extLst>
            <a:ext uri="{FF2B5EF4-FFF2-40B4-BE49-F238E27FC236}">
              <a16:creationId xmlns:a16="http://schemas.microsoft.com/office/drawing/2014/main" id="{9FF96B11-1E80-41BB-9B3C-B090DB56BFFC}"/>
            </a:ext>
          </a:extLst>
        </xdr:cNvPr>
        <xdr:cNvSpPr txBox="1"/>
      </xdr:nvSpPr>
      <xdr:spPr>
        <a:xfrm>
          <a:off x="16370300" y="15403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574,526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26484</xdr:rowOff>
    </xdr:from>
    <xdr:to>
      <xdr:col>86</xdr:col>
      <xdr:colOff>25400</xdr:colOff>
      <xdr:row>91</xdr:row>
      <xdr:rowOff>26484</xdr:rowOff>
    </xdr:to>
    <xdr:cxnSp macro="">
      <xdr:nvCxnSpPr>
        <xdr:cNvPr id="693" name="直線コネクタ 692">
          <a:extLst>
            <a:ext uri="{FF2B5EF4-FFF2-40B4-BE49-F238E27FC236}">
              <a16:creationId xmlns:a16="http://schemas.microsoft.com/office/drawing/2014/main" id="{123BF666-AF28-4BDC-BC15-7E3F99F9F62C}"/>
            </a:ext>
          </a:extLst>
        </xdr:cNvPr>
        <xdr:cNvCxnSpPr/>
      </xdr:nvCxnSpPr>
      <xdr:spPr>
        <a:xfrm>
          <a:off x="16230600" y="156284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95</xdr:row>
      <xdr:rowOff>51879</xdr:rowOff>
    </xdr:from>
    <xdr:to>
      <xdr:col>85</xdr:col>
      <xdr:colOff>127000</xdr:colOff>
      <xdr:row>95</xdr:row>
      <xdr:rowOff>142870</xdr:rowOff>
    </xdr:to>
    <xdr:cxnSp macro="">
      <xdr:nvCxnSpPr>
        <xdr:cNvPr id="694" name="直線コネクタ 693">
          <a:extLst>
            <a:ext uri="{FF2B5EF4-FFF2-40B4-BE49-F238E27FC236}">
              <a16:creationId xmlns:a16="http://schemas.microsoft.com/office/drawing/2014/main" id="{E43979BE-A1DE-4C48-AB37-470A593386F5}"/>
            </a:ext>
          </a:extLst>
        </xdr:cNvPr>
        <xdr:cNvCxnSpPr/>
      </xdr:nvCxnSpPr>
      <xdr:spPr>
        <a:xfrm flipV="1">
          <a:off x="15481300" y="16339629"/>
          <a:ext cx="838200" cy="90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60608</xdr:rowOff>
    </xdr:from>
    <xdr:ext cx="599010" cy="259045"/>
    <xdr:sp macro="" textlink="">
      <xdr:nvSpPr>
        <xdr:cNvPr id="695" name="公債費平均値テキスト">
          <a:extLst>
            <a:ext uri="{FF2B5EF4-FFF2-40B4-BE49-F238E27FC236}">
              <a16:creationId xmlns:a16="http://schemas.microsoft.com/office/drawing/2014/main" id="{EF1C5241-DC52-4DBD-9F53-0070FD08F9ED}"/>
            </a:ext>
          </a:extLst>
        </xdr:cNvPr>
        <xdr:cNvSpPr txBox="1"/>
      </xdr:nvSpPr>
      <xdr:spPr>
        <a:xfrm>
          <a:off x="16370300" y="1651980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152,939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82181</xdr:rowOff>
    </xdr:from>
    <xdr:to>
      <xdr:col>85</xdr:col>
      <xdr:colOff>177800</xdr:colOff>
      <xdr:row>97</xdr:row>
      <xdr:rowOff>12331</xdr:rowOff>
    </xdr:to>
    <xdr:sp macro="" textlink="">
      <xdr:nvSpPr>
        <xdr:cNvPr id="696" name="フローチャート: 判断 695">
          <a:extLst>
            <a:ext uri="{FF2B5EF4-FFF2-40B4-BE49-F238E27FC236}">
              <a16:creationId xmlns:a16="http://schemas.microsoft.com/office/drawing/2014/main" id="{4A9430FA-518B-4C5F-BB14-99FB4B5C165C}"/>
            </a:ext>
          </a:extLst>
        </xdr:cNvPr>
        <xdr:cNvSpPr/>
      </xdr:nvSpPr>
      <xdr:spPr>
        <a:xfrm>
          <a:off x="16268700" y="1654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142870</xdr:rowOff>
    </xdr:from>
    <xdr:to>
      <xdr:col>81</xdr:col>
      <xdr:colOff>50800</xdr:colOff>
      <xdr:row>95</xdr:row>
      <xdr:rowOff>150626</xdr:rowOff>
    </xdr:to>
    <xdr:cxnSp macro="">
      <xdr:nvCxnSpPr>
        <xdr:cNvPr id="697" name="直線コネクタ 696">
          <a:extLst>
            <a:ext uri="{FF2B5EF4-FFF2-40B4-BE49-F238E27FC236}">
              <a16:creationId xmlns:a16="http://schemas.microsoft.com/office/drawing/2014/main" id="{F4C4A79A-EF51-4BA7-9C8A-9D803885D550}"/>
            </a:ext>
          </a:extLst>
        </xdr:cNvPr>
        <xdr:cNvCxnSpPr/>
      </xdr:nvCxnSpPr>
      <xdr:spPr>
        <a:xfrm flipV="1">
          <a:off x="14592300" y="16430620"/>
          <a:ext cx="889000" cy="7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139695</xdr:rowOff>
    </xdr:from>
    <xdr:to>
      <xdr:col>81</xdr:col>
      <xdr:colOff>101600</xdr:colOff>
      <xdr:row>97</xdr:row>
      <xdr:rowOff>69845</xdr:rowOff>
    </xdr:to>
    <xdr:sp macro="" textlink="">
      <xdr:nvSpPr>
        <xdr:cNvPr id="698" name="フローチャート: 判断 697">
          <a:extLst>
            <a:ext uri="{FF2B5EF4-FFF2-40B4-BE49-F238E27FC236}">
              <a16:creationId xmlns:a16="http://schemas.microsoft.com/office/drawing/2014/main" id="{A1B0AD25-853F-4BA0-9BE6-C8DCF791EDC3}"/>
            </a:ext>
          </a:extLst>
        </xdr:cNvPr>
        <xdr:cNvSpPr/>
      </xdr:nvSpPr>
      <xdr:spPr>
        <a:xfrm>
          <a:off x="15430500" y="16598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60972</xdr:rowOff>
    </xdr:from>
    <xdr:ext cx="599010" cy="259045"/>
    <xdr:sp macro="" textlink="">
      <xdr:nvSpPr>
        <xdr:cNvPr id="699" name="テキスト ボックス 698">
          <a:extLst>
            <a:ext uri="{FF2B5EF4-FFF2-40B4-BE49-F238E27FC236}">
              <a16:creationId xmlns:a16="http://schemas.microsoft.com/office/drawing/2014/main" id="{5ACAEB22-8CFC-42EC-9844-B6895967EC98}"/>
            </a:ext>
          </a:extLst>
        </xdr:cNvPr>
        <xdr:cNvSpPr txBox="1"/>
      </xdr:nvSpPr>
      <xdr:spPr>
        <a:xfrm>
          <a:off x="15181795" y="166916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77498</xdr:rowOff>
    </xdr:from>
    <xdr:to>
      <xdr:col>76</xdr:col>
      <xdr:colOff>114300</xdr:colOff>
      <xdr:row>95</xdr:row>
      <xdr:rowOff>150626</xdr:rowOff>
    </xdr:to>
    <xdr:cxnSp macro="">
      <xdr:nvCxnSpPr>
        <xdr:cNvPr id="700" name="直線コネクタ 699">
          <a:extLst>
            <a:ext uri="{FF2B5EF4-FFF2-40B4-BE49-F238E27FC236}">
              <a16:creationId xmlns:a16="http://schemas.microsoft.com/office/drawing/2014/main" id="{1182E885-C677-4B88-8DF1-C93A1C42FCFC}"/>
            </a:ext>
          </a:extLst>
        </xdr:cNvPr>
        <xdr:cNvCxnSpPr/>
      </xdr:nvCxnSpPr>
      <xdr:spPr>
        <a:xfrm>
          <a:off x="13703300" y="16365248"/>
          <a:ext cx="889000" cy="73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143790</xdr:rowOff>
    </xdr:from>
    <xdr:to>
      <xdr:col>76</xdr:col>
      <xdr:colOff>165100</xdr:colOff>
      <xdr:row>97</xdr:row>
      <xdr:rowOff>73940</xdr:rowOff>
    </xdr:to>
    <xdr:sp macro="" textlink="">
      <xdr:nvSpPr>
        <xdr:cNvPr id="701" name="フローチャート: 判断 700">
          <a:extLst>
            <a:ext uri="{FF2B5EF4-FFF2-40B4-BE49-F238E27FC236}">
              <a16:creationId xmlns:a16="http://schemas.microsoft.com/office/drawing/2014/main" id="{09A1F9F4-C3F9-41D6-B4C2-B0119394C7ED}"/>
            </a:ext>
          </a:extLst>
        </xdr:cNvPr>
        <xdr:cNvSpPr/>
      </xdr:nvSpPr>
      <xdr:spPr>
        <a:xfrm>
          <a:off x="14541500" y="16602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65067</xdr:rowOff>
    </xdr:from>
    <xdr:ext cx="599010" cy="259045"/>
    <xdr:sp macro="" textlink="">
      <xdr:nvSpPr>
        <xdr:cNvPr id="702" name="テキスト ボックス 701">
          <a:extLst>
            <a:ext uri="{FF2B5EF4-FFF2-40B4-BE49-F238E27FC236}">
              <a16:creationId xmlns:a16="http://schemas.microsoft.com/office/drawing/2014/main" id="{0756D1A1-0583-46E1-97E3-09AF672140A7}"/>
            </a:ext>
          </a:extLst>
        </xdr:cNvPr>
        <xdr:cNvSpPr txBox="1"/>
      </xdr:nvSpPr>
      <xdr:spPr>
        <a:xfrm>
          <a:off x="14292795" y="16695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77498</xdr:rowOff>
    </xdr:from>
    <xdr:to>
      <xdr:col>71</xdr:col>
      <xdr:colOff>177800</xdr:colOff>
      <xdr:row>95</xdr:row>
      <xdr:rowOff>150991</xdr:rowOff>
    </xdr:to>
    <xdr:cxnSp macro="">
      <xdr:nvCxnSpPr>
        <xdr:cNvPr id="703" name="直線コネクタ 702">
          <a:extLst>
            <a:ext uri="{FF2B5EF4-FFF2-40B4-BE49-F238E27FC236}">
              <a16:creationId xmlns:a16="http://schemas.microsoft.com/office/drawing/2014/main" id="{559BA029-C50B-4E91-A85A-9EE4AD0D9F4B}"/>
            </a:ext>
          </a:extLst>
        </xdr:cNvPr>
        <xdr:cNvCxnSpPr/>
      </xdr:nvCxnSpPr>
      <xdr:spPr>
        <a:xfrm flipV="1">
          <a:off x="12814300" y="16365248"/>
          <a:ext cx="889000" cy="73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88548</xdr:rowOff>
    </xdr:from>
    <xdr:to>
      <xdr:col>72</xdr:col>
      <xdr:colOff>38100</xdr:colOff>
      <xdr:row>97</xdr:row>
      <xdr:rowOff>18698</xdr:rowOff>
    </xdr:to>
    <xdr:sp macro="" textlink="">
      <xdr:nvSpPr>
        <xdr:cNvPr id="704" name="フローチャート: 判断 703">
          <a:extLst>
            <a:ext uri="{FF2B5EF4-FFF2-40B4-BE49-F238E27FC236}">
              <a16:creationId xmlns:a16="http://schemas.microsoft.com/office/drawing/2014/main" id="{80D38987-70B9-4935-859C-2D3DCED8B0BB}"/>
            </a:ext>
          </a:extLst>
        </xdr:cNvPr>
        <xdr:cNvSpPr/>
      </xdr:nvSpPr>
      <xdr:spPr>
        <a:xfrm>
          <a:off x="13652500" y="16547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9825</xdr:rowOff>
    </xdr:from>
    <xdr:ext cx="599010" cy="259045"/>
    <xdr:sp macro="" textlink="">
      <xdr:nvSpPr>
        <xdr:cNvPr id="705" name="テキスト ボックス 704">
          <a:extLst>
            <a:ext uri="{FF2B5EF4-FFF2-40B4-BE49-F238E27FC236}">
              <a16:creationId xmlns:a16="http://schemas.microsoft.com/office/drawing/2014/main" id="{2A7BFA0B-6458-4A5F-A42D-E659A182FFDF}"/>
            </a:ext>
          </a:extLst>
        </xdr:cNvPr>
        <xdr:cNvSpPr txBox="1"/>
      </xdr:nvSpPr>
      <xdr:spPr>
        <a:xfrm>
          <a:off x="13403795" y="16640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98661</xdr:rowOff>
    </xdr:from>
    <xdr:to>
      <xdr:col>67</xdr:col>
      <xdr:colOff>101600</xdr:colOff>
      <xdr:row>97</xdr:row>
      <xdr:rowOff>28811</xdr:rowOff>
    </xdr:to>
    <xdr:sp macro="" textlink="">
      <xdr:nvSpPr>
        <xdr:cNvPr id="706" name="フローチャート: 判断 705">
          <a:extLst>
            <a:ext uri="{FF2B5EF4-FFF2-40B4-BE49-F238E27FC236}">
              <a16:creationId xmlns:a16="http://schemas.microsoft.com/office/drawing/2014/main" id="{1694E809-4E73-4E07-8691-644C909932A0}"/>
            </a:ext>
          </a:extLst>
        </xdr:cNvPr>
        <xdr:cNvSpPr/>
      </xdr:nvSpPr>
      <xdr:spPr>
        <a:xfrm>
          <a:off x="12763500" y="16557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19938</xdr:rowOff>
    </xdr:from>
    <xdr:ext cx="599010" cy="259045"/>
    <xdr:sp macro="" textlink="">
      <xdr:nvSpPr>
        <xdr:cNvPr id="707" name="テキスト ボックス 706">
          <a:extLst>
            <a:ext uri="{FF2B5EF4-FFF2-40B4-BE49-F238E27FC236}">
              <a16:creationId xmlns:a16="http://schemas.microsoft.com/office/drawing/2014/main" id="{4B66D665-725F-42C0-BE02-030AED960A1C}"/>
            </a:ext>
          </a:extLst>
        </xdr:cNvPr>
        <xdr:cNvSpPr txBox="1"/>
      </xdr:nvSpPr>
      <xdr:spPr>
        <a:xfrm>
          <a:off x="12514795" y="16650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2EBC9423-3EDE-47E1-B040-4A67071F3706}"/>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4F6B44B8-73F3-4C61-9E22-43C63827F946}"/>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1194AAFB-6660-456E-9199-BA89E2FCD49B}"/>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5ED971B6-58DF-41A5-902A-E13BC89631EB}"/>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2" name="テキスト ボックス 711">
          <a:extLst>
            <a:ext uri="{FF2B5EF4-FFF2-40B4-BE49-F238E27FC236}">
              <a16:creationId xmlns:a16="http://schemas.microsoft.com/office/drawing/2014/main" id="{5B227C67-D665-4AE4-8C49-20CA2F1EC753}"/>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1079</xdr:rowOff>
    </xdr:from>
    <xdr:to>
      <xdr:col>85</xdr:col>
      <xdr:colOff>177800</xdr:colOff>
      <xdr:row>95</xdr:row>
      <xdr:rowOff>102679</xdr:rowOff>
    </xdr:to>
    <xdr:sp macro="" textlink="">
      <xdr:nvSpPr>
        <xdr:cNvPr id="713" name="楕円 712">
          <a:extLst>
            <a:ext uri="{FF2B5EF4-FFF2-40B4-BE49-F238E27FC236}">
              <a16:creationId xmlns:a16="http://schemas.microsoft.com/office/drawing/2014/main" id="{FEE39AEF-4D30-4B64-850E-FBC588ABC145}"/>
            </a:ext>
          </a:extLst>
        </xdr:cNvPr>
        <xdr:cNvSpPr/>
      </xdr:nvSpPr>
      <xdr:spPr>
        <a:xfrm>
          <a:off x="16268700" y="16288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94</xdr:row>
      <xdr:rowOff>23956</xdr:rowOff>
    </xdr:from>
    <xdr:ext cx="599010" cy="259045"/>
    <xdr:sp macro="" textlink="">
      <xdr:nvSpPr>
        <xdr:cNvPr id="714" name="公債費該当値テキスト">
          <a:extLst>
            <a:ext uri="{FF2B5EF4-FFF2-40B4-BE49-F238E27FC236}">
              <a16:creationId xmlns:a16="http://schemas.microsoft.com/office/drawing/2014/main" id="{B4BC3F6E-6CC1-497C-88E5-F894DABD0844}"/>
            </a:ext>
          </a:extLst>
        </xdr:cNvPr>
        <xdr:cNvSpPr txBox="1"/>
      </xdr:nvSpPr>
      <xdr:spPr>
        <a:xfrm>
          <a:off x="16370300" y="16140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92070</xdr:rowOff>
    </xdr:from>
    <xdr:to>
      <xdr:col>81</xdr:col>
      <xdr:colOff>101600</xdr:colOff>
      <xdr:row>96</xdr:row>
      <xdr:rowOff>22220</xdr:rowOff>
    </xdr:to>
    <xdr:sp macro="" textlink="">
      <xdr:nvSpPr>
        <xdr:cNvPr id="715" name="楕円 714">
          <a:extLst>
            <a:ext uri="{FF2B5EF4-FFF2-40B4-BE49-F238E27FC236}">
              <a16:creationId xmlns:a16="http://schemas.microsoft.com/office/drawing/2014/main" id="{EABF94C0-4704-4889-8DF3-E32443C8FB57}"/>
            </a:ext>
          </a:extLst>
        </xdr:cNvPr>
        <xdr:cNvSpPr/>
      </xdr:nvSpPr>
      <xdr:spPr>
        <a:xfrm>
          <a:off x="15430500" y="163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94</xdr:row>
      <xdr:rowOff>38747</xdr:rowOff>
    </xdr:from>
    <xdr:ext cx="599010" cy="259045"/>
    <xdr:sp macro="" textlink="">
      <xdr:nvSpPr>
        <xdr:cNvPr id="716" name="テキスト ボックス 715">
          <a:extLst>
            <a:ext uri="{FF2B5EF4-FFF2-40B4-BE49-F238E27FC236}">
              <a16:creationId xmlns:a16="http://schemas.microsoft.com/office/drawing/2014/main" id="{D7D1E0CD-677F-4A11-80EC-8427653B1465}"/>
            </a:ext>
          </a:extLst>
        </xdr:cNvPr>
        <xdr:cNvSpPr txBox="1"/>
      </xdr:nvSpPr>
      <xdr:spPr>
        <a:xfrm>
          <a:off x="15181795" y="161550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99826</xdr:rowOff>
    </xdr:from>
    <xdr:to>
      <xdr:col>76</xdr:col>
      <xdr:colOff>165100</xdr:colOff>
      <xdr:row>96</xdr:row>
      <xdr:rowOff>29976</xdr:rowOff>
    </xdr:to>
    <xdr:sp macro="" textlink="">
      <xdr:nvSpPr>
        <xdr:cNvPr id="717" name="楕円 716">
          <a:extLst>
            <a:ext uri="{FF2B5EF4-FFF2-40B4-BE49-F238E27FC236}">
              <a16:creationId xmlns:a16="http://schemas.microsoft.com/office/drawing/2014/main" id="{E79DFC1B-0DDB-4C93-B6A0-B2B9C9373C3B}"/>
            </a:ext>
          </a:extLst>
        </xdr:cNvPr>
        <xdr:cNvSpPr/>
      </xdr:nvSpPr>
      <xdr:spPr>
        <a:xfrm>
          <a:off x="14541500" y="16387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94</xdr:row>
      <xdr:rowOff>46503</xdr:rowOff>
    </xdr:from>
    <xdr:ext cx="599010" cy="259045"/>
    <xdr:sp macro="" textlink="">
      <xdr:nvSpPr>
        <xdr:cNvPr id="718" name="テキスト ボックス 717">
          <a:extLst>
            <a:ext uri="{FF2B5EF4-FFF2-40B4-BE49-F238E27FC236}">
              <a16:creationId xmlns:a16="http://schemas.microsoft.com/office/drawing/2014/main" id="{E7F20992-A2CA-4BFC-B53A-BC5A64788AAF}"/>
            </a:ext>
          </a:extLst>
        </xdr:cNvPr>
        <xdr:cNvSpPr txBox="1"/>
      </xdr:nvSpPr>
      <xdr:spPr>
        <a:xfrm>
          <a:off x="14292795" y="16162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26698</xdr:rowOff>
    </xdr:from>
    <xdr:to>
      <xdr:col>72</xdr:col>
      <xdr:colOff>38100</xdr:colOff>
      <xdr:row>95</xdr:row>
      <xdr:rowOff>128298</xdr:rowOff>
    </xdr:to>
    <xdr:sp macro="" textlink="">
      <xdr:nvSpPr>
        <xdr:cNvPr id="719" name="楕円 718">
          <a:extLst>
            <a:ext uri="{FF2B5EF4-FFF2-40B4-BE49-F238E27FC236}">
              <a16:creationId xmlns:a16="http://schemas.microsoft.com/office/drawing/2014/main" id="{0830D16D-6A0C-49D1-89B6-400129183947}"/>
            </a:ext>
          </a:extLst>
        </xdr:cNvPr>
        <xdr:cNvSpPr/>
      </xdr:nvSpPr>
      <xdr:spPr>
        <a:xfrm>
          <a:off x="13652500" y="16314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93</xdr:row>
      <xdr:rowOff>144825</xdr:rowOff>
    </xdr:from>
    <xdr:ext cx="599010" cy="259045"/>
    <xdr:sp macro="" textlink="">
      <xdr:nvSpPr>
        <xdr:cNvPr id="720" name="テキスト ボックス 719">
          <a:extLst>
            <a:ext uri="{FF2B5EF4-FFF2-40B4-BE49-F238E27FC236}">
              <a16:creationId xmlns:a16="http://schemas.microsoft.com/office/drawing/2014/main" id="{6F32829C-2EBC-4462-A884-68C2FF09C2A6}"/>
            </a:ext>
          </a:extLst>
        </xdr:cNvPr>
        <xdr:cNvSpPr txBox="1"/>
      </xdr:nvSpPr>
      <xdr:spPr>
        <a:xfrm>
          <a:off x="13403795" y="16089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100191</xdr:rowOff>
    </xdr:from>
    <xdr:to>
      <xdr:col>67</xdr:col>
      <xdr:colOff>101600</xdr:colOff>
      <xdr:row>96</xdr:row>
      <xdr:rowOff>30341</xdr:rowOff>
    </xdr:to>
    <xdr:sp macro="" textlink="">
      <xdr:nvSpPr>
        <xdr:cNvPr id="721" name="楕円 720">
          <a:extLst>
            <a:ext uri="{FF2B5EF4-FFF2-40B4-BE49-F238E27FC236}">
              <a16:creationId xmlns:a16="http://schemas.microsoft.com/office/drawing/2014/main" id="{D83A16BF-E61C-4A60-9AE3-FDDDD74177FE}"/>
            </a:ext>
          </a:extLst>
        </xdr:cNvPr>
        <xdr:cNvSpPr/>
      </xdr:nvSpPr>
      <xdr:spPr>
        <a:xfrm>
          <a:off x="12763500" y="16387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46868</xdr:rowOff>
    </xdr:from>
    <xdr:ext cx="599010" cy="259045"/>
    <xdr:sp macro="" textlink="">
      <xdr:nvSpPr>
        <xdr:cNvPr id="722" name="テキスト ボックス 721">
          <a:extLst>
            <a:ext uri="{FF2B5EF4-FFF2-40B4-BE49-F238E27FC236}">
              <a16:creationId xmlns:a16="http://schemas.microsoft.com/office/drawing/2014/main" id="{90F2693B-D01A-4D85-A8C4-910A79A2E6DF}"/>
            </a:ext>
          </a:extLst>
        </xdr:cNvPr>
        <xdr:cNvSpPr txBox="1"/>
      </xdr:nvSpPr>
      <xdr:spPr>
        <a:xfrm>
          <a:off x="12514795" y="16163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3" name="正方形/長方形 722">
          <a:extLst>
            <a:ext uri="{FF2B5EF4-FFF2-40B4-BE49-F238E27FC236}">
              <a16:creationId xmlns:a16="http://schemas.microsoft.com/office/drawing/2014/main" id="{0CE0B916-1E2B-4B64-8D55-F7D1C89FDBDE}"/>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4" name="正方形/長方形 723">
          <a:extLst>
            <a:ext uri="{FF2B5EF4-FFF2-40B4-BE49-F238E27FC236}">
              <a16:creationId xmlns:a16="http://schemas.microsoft.com/office/drawing/2014/main" id="{0B9FC137-0DA8-45F5-A3A8-AF49C319AD01}"/>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5" name="正方形/長方形 724">
          <a:extLst>
            <a:ext uri="{FF2B5EF4-FFF2-40B4-BE49-F238E27FC236}">
              <a16:creationId xmlns:a16="http://schemas.microsoft.com/office/drawing/2014/main" id="{D2C60A41-B10B-4870-8AEE-F23DB524559C}"/>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6" name="正方形/長方形 725">
          <a:extLst>
            <a:ext uri="{FF2B5EF4-FFF2-40B4-BE49-F238E27FC236}">
              <a16:creationId xmlns:a16="http://schemas.microsoft.com/office/drawing/2014/main" id="{05014CDE-230C-417A-B29A-A177202BE838}"/>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7" name="正方形/長方形 726">
          <a:extLst>
            <a:ext uri="{FF2B5EF4-FFF2-40B4-BE49-F238E27FC236}">
              <a16:creationId xmlns:a16="http://schemas.microsoft.com/office/drawing/2014/main" id="{5F06E56E-D314-4598-ABF5-931BDE3A56E2}"/>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8" name="正方形/長方形 727">
          <a:extLst>
            <a:ext uri="{FF2B5EF4-FFF2-40B4-BE49-F238E27FC236}">
              <a16:creationId xmlns:a16="http://schemas.microsoft.com/office/drawing/2014/main" id="{52C8CA36-F619-4DFC-8AE5-10211D6BA728}"/>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9" name="正方形/長方形 728">
          <a:extLst>
            <a:ext uri="{FF2B5EF4-FFF2-40B4-BE49-F238E27FC236}">
              <a16:creationId xmlns:a16="http://schemas.microsoft.com/office/drawing/2014/main" id="{6D450627-5C04-44E1-B070-CC09F35ED5CA}"/>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0" name="正方形/長方形 729">
          <a:extLst>
            <a:ext uri="{FF2B5EF4-FFF2-40B4-BE49-F238E27FC236}">
              <a16:creationId xmlns:a16="http://schemas.microsoft.com/office/drawing/2014/main" id="{3BF6BC3A-9F3F-4BFC-9880-0844DB8D4ACB}"/>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1" name="テキスト ボックス 730">
          <a:extLst>
            <a:ext uri="{FF2B5EF4-FFF2-40B4-BE49-F238E27FC236}">
              <a16:creationId xmlns:a16="http://schemas.microsoft.com/office/drawing/2014/main" id="{81696B85-5248-4D36-B70C-C67DDC1CAC76}"/>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2" name="直線コネクタ 731">
          <a:extLst>
            <a:ext uri="{FF2B5EF4-FFF2-40B4-BE49-F238E27FC236}">
              <a16:creationId xmlns:a16="http://schemas.microsoft.com/office/drawing/2014/main" id="{B9F4BAE9-C689-40AC-B959-7C2F5FFCBB8E}"/>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33" name="直線コネクタ 732">
          <a:extLst>
            <a:ext uri="{FF2B5EF4-FFF2-40B4-BE49-F238E27FC236}">
              <a16:creationId xmlns:a16="http://schemas.microsoft.com/office/drawing/2014/main" id="{1A6CF7C4-203F-4A58-873B-AD5C0AADFFD5}"/>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4" name="テキスト ボックス 733">
          <a:extLst>
            <a:ext uri="{FF2B5EF4-FFF2-40B4-BE49-F238E27FC236}">
              <a16:creationId xmlns:a16="http://schemas.microsoft.com/office/drawing/2014/main" id="{5C1FF9B8-322E-46EF-B273-B0974AB0C3F1}"/>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5" name="直線コネクタ 734">
          <a:extLst>
            <a:ext uri="{FF2B5EF4-FFF2-40B4-BE49-F238E27FC236}">
              <a16:creationId xmlns:a16="http://schemas.microsoft.com/office/drawing/2014/main" id="{43F76C35-7CEC-4F5A-AA2A-6F307374D0A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36" name="テキスト ボックス 735">
          <a:extLst>
            <a:ext uri="{FF2B5EF4-FFF2-40B4-BE49-F238E27FC236}">
              <a16:creationId xmlns:a16="http://schemas.microsoft.com/office/drawing/2014/main" id="{3E6B63CE-D64F-459E-9379-5C1FC61CF40C}"/>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7" name="直線コネクタ 736">
          <a:extLst>
            <a:ext uri="{FF2B5EF4-FFF2-40B4-BE49-F238E27FC236}">
              <a16:creationId xmlns:a16="http://schemas.microsoft.com/office/drawing/2014/main" id="{1E79CBEE-EB9E-47DE-972C-FEF588A0183C}"/>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38" name="テキスト ボックス 737">
          <a:extLst>
            <a:ext uri="{FF2B5EF4-FFF2-40B4-BE49-F238E27FC236}">
              <a16:creationId xmlns:a16="http://schemas.microsoft.com/office/drawing/2014/main" id="{CE689126-A2ED-4AC8-A8FF-B543A7A999D8}"/>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9" name="直線コネクタ 738">
          <a:extLst>
            <a:ext uri="{FF2B5EF4-FFF2-40B4-BE49-F238E27FC236}">
              <a16:creationId xmlns:a16="http://schemas.microsoft.com/office/drawing/2014/main" id="{068A61CC-4C8E-49BC-B2E2-CC8D8FA51712}"/>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40" name="テキスト ボックス 739">
          <a:extLst>
            <a:ext uri="{FF2B5EF4-FFF2-40B4-BE49-F238E27FC236}">
              <a16:creationId xmlns:a16="http://schemas.microsoft.com/office/drawing/2014/main" id="{64F4BECD-3445-4009-AFEE-CF020BDDCD11}"/>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41" name="直線コネクタ 740">
          <a:extLst>
            <a:ext uri="{FF2B5EF4-FFF2-40B4-BE49-F238E27FC236}">
              <a16:creationId xmlns:a16="http://schemas.microsoft.com/office/drawing/2014/main" id="{533D7E2F-C0DD-46FC-B7A5-F541D4410679}"/>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42" name="テキスト ボックス 741">
          <a:extLst>
            <a:ext uri="{FF2B5EF4-FFF2-40B4-BE49-F238E27FC236}">
              <a16:creationId xmlns:a16="http://schemas.microsoft.com/office/drawing/2014/main" id="{B85B476F-4708-45FC-B2B4-3BDFFE8DF454}"/>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3" name="直線コネクタ 742">
          <a:extLst>
            <a:ext uri="{FF2B5EF4-FFF2-40B4-BE49-F238E27FC236}">
              <a16:creationId xmlns:a16="http://schemas.microsoft.com/office/drawing/2014/main" id="{6129DCE8-F012-47A4-994B-C9EC4C6D119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4" name="テキスト ボックス 743">
          <a:extLst>
            <a:ext uri="{FF2B5EF4-FFF2-40B4-BE49-F238E27FC236}">
              <a16:creationId xmlns:a16="http://schemas.microsoft.com/office/drawing/2014/main" id="{3A0B198E-6FF4-424C-B06B-506F32FB0552}"/>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5" name="諸支出金グラフ枠">
          <a:extLst>
            <a:ext uri="{FF2B5EF4-FFF2-40B4-BE49-F238E27FC236}">
              <a16:creationId xmlns:a16="http://schemas.microsoft.com/office/drawing/2014/main" id="{E484B039-C6FA-437C-964C-4EDFE518F518}"/>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95885</xdr:rowOff>
    </xdr:from>
    <xdr:to>
      <xdr:col>116</xdr:col>
      <xdr:colOff>62864</xdr:colOff>
      <xdr:row>39</xdr:row>
      <xdr:rowOff>44450</xdr:rowOff>
    </xdr:to>
    <xdr:cxnSp macro="">
      <xdr:nvCxnSpPr>
        <xdr:cNvPr id="746" name="直線コネクタ 745">
          <a:extLst>
            <a:ext uri="{FF2B5EF4-FFF2-40B4-BE49-F238E27FC236}">
              <a16:creationId xmlns:a16="http://schemas.microsoft.com/office/drawing/2014/main" id="{EB7ECA90-8B38-40A5-BED1-71A282218987}"/>
            </a:ext>
          </a:extLst>
        </xdr:cNvPr>
        <xdr:cNvCxnSpPr/>
      </xdr:nvCxnSpPr>
      <xdr:spPr>
        <a:xfrm flipV="1">
          <a:off x="22159595" y="5410835"/>
          <a:ext cx="1269" cy="1320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72153</xdr:rowOff>
    </xdr:from>
    <xdr:ext cx="249299" cy="259045"/>
    <xdr:sp macro="" textlink="">
      <xdr:nvSpPr>
        <xdr:cNvPr id="747" name="諸支出金最小値テキスト">
          <a:extLst>
            <a:ext uri="{FF2B5EF4-FFF2-40B4-BE49-F238E27FC236}">
              <a16:creationId xmlns:a16="http://schemas.microsoft.com/office/drawing/2014/main" id="{2DB0A8BD-BA03-4801-A122-6D39225692C5}"/>
            </a:ext>
          </a:extLst>
        </xdr:cNvPr>
        <xdr:cNvSpPr txBox="1"/>
      </xdr:nvSpPr>
      <xdr:spPr>
        <a:xfrm>
          <a:off x="22212300" y="67587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8" name="直線コネクタ 747">
          <a:extLst>
            <a:ext uri="{FF2B5EF4-FFF2-40B4-BE49-F238E27FC236}">
              <a16:creationId xmlns:a16="http://schemas.microsoft.com/office/drawing/2014/main" id="{563C19F4-2018-4375-AB75-4D7BD5774FC4}"/>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42562</xdr:rowOff>
    </xdr:from>
    <xdr:ext cx="534377" cy="259045"/>
    <xdr:sp macro="" textlink="">
      <xdr:nvSpPr>
        <xdr:cNvPr id="749" name="諸支出金最大値テキスト">
          <a:extLst>
            <a:ext uri="{FF2B5EF4-FFF2-40B4-BE49-F238E27FC236}">
              <a16:creationId xmlns:a16="http://schemas.microsoft.com/office/drawing/2014/main" id="{BDEA34CE-9A17-4231-8DDD-5D150E62F374}"/>
            </a:ext>
          </a:extLst>
        </xdr:cNvPr>
        <xdr:cNvSpPr txBox="1"/>
      </xdr:nvSpPr>
      <xdr:spPr>
        <a:xfrm>
          <a:off x="22212300" y="5186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10,395</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95885</xdr:rowOff>
    </xdr:from>
    <xdr:to>
      <xdr:col>116</xdr:col>
      <xdr:colOff>152400</xdr:colOff>
      <xdr:row>31</xdr:row>
      <xdr:rowOff>95885</xdr:rowOff>
    </xdr:to>
    <xdr:cxnSp macro="">
      <xdr:nvCxnSpPr>
        <xdr:cNvPr id="750" name="直線コネクタ 749">
          <a:extLst>
            <a:ext uri="{FF2B5EF4-FFF2-40B4-BE49-F238E27FC236}">
              <a16:creationId xmlns:a16="http://schemas.microsoft.com/office/drawing/2014/main" id="{4C89B17C-B1F7-4F06-B8F3-CBC1D2EF5820}"/>
            </a:ext>
          </a:extLst>
        </xdr:cNvPr>
        <xdr:cNvCxnSpPr/>
      </xdr:nvCxnSpPr>
      <xdr:spPr>
        <a:xfrm>
          <a:off x="22072600" y="54108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51" name="直線コネクタ 750">
          <a:extLst>
            <a:ext uri="{FF2B5EF4-FFF2-40B4-BE49-F238E27FC236}">
              <a16:creationId xmlns:a16="http://schemas.microsoft.com/office/drawing/2014/main" id="{A028B505-9B1C-4B65-AFBA-F20B9EEE57B1}"/>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161053</xdr:rowOff>
    </xdr:from>
    <xdr:ext cx="378565" cy="259045"/>
    <xdr:sp macro="" textlink="">
      <xdr:nvSpPr>
        <xdr:cNvPr id="752" name="諸支出金平均値テキスト">
          <a:extLst>
            <a:ext uri="{FF2B5EF4-FFF2-40B4-BE49-F238E27FC236}">
              <a16:creationId xmlns:a16="http://schemas.microsoft.com/office/drawing/2014/main" id="{C1ED2A2F-2396-4B18-B5F1-BC8923A88C06}"/>
            </a:ext>
          </a:extLst>
        </xdr:cNvPr>
        <xdr:cNvSpPr txBox="1"/>
      </xdr:nvSpPr>
      <xdr:spPr>
        <a:xfrm>
          <a:off x="22212300" y="650470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138176</xdr:rowOff>
    </xdr:from>
    <xdr:to>
      <xdr:col>116</xdr:col>
      <xdr:colOff>114300</xdr:colOff>
      <xdr:row>39</xdr:row>
      <xdr:rowOff>68326</xdr:rowOff>
    </xdr:to>
    <xdr:sp macro="" textlink="">
      <xdr:nvSpPr>
        <xdr:cNvPr id="753" name="フローチャート: 判断 752">
          <a:extLst>
            <a:ext uri="{FF2B5EF4-FFF2-40B4-BE49-F238E27FC236}">
              <a16:creationId xmlns:a16="http://schemas.microsoft.com/office/drawing/2014/main" id="{7BE57DC1-292E-45AC-B7E5-08A49EED4A7E}"/>
            </a:ext>
          </a:extLst>
        </xdr:cNvPr>
        <xdr:cNvSpPr/>
      </xdr:nvSpPr>
      <xdr:spPr>
        <a:xfrm>
          <a:off x="22110700" y="6653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4" name="直線コネクタ 753">
          <a:extLst>
            <a:ext uri="{FF2B5EF4-FFF2-40B4-BE49-F238E27FC236}">
              <a16:creationId xmlns:a16="http://schemas.microsoft.com/office/drawing/2014/main" id="{228F65E3-D8EF-4CB7-B691-F45799F8508C}"/>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165100</xdr:rowOff>
    </xdr:from>
    <xdr:to>
      <xdr:col>112</xdr:col>
      <xdr:colOff>38100</xdr:colOff>
      <xdr:row>39</xdr:row>
      <xdr:rowOff>95250</xdr:rowOff>
    </xdr:to>
    <xdr:sp macro="" textlink="">
      <xdr:nvSpPr>
        <xdr:cNvPr id="755" name="フローチャート: 判断 754">
          <a:extLst>
            <a:ext uri="{FF2B5EF4-FFF2-40B4-BE49-F238E27FC236}">
              <a16:creationId xmlns:a16="http://schemas.microsoft.com/office/drawing/2014/main" id="{22B771CC-3A89-4ADC-8394-F8A1A972DE9D}"/>
            </a:ext>
          </a:extLst>
        </xdr:cNvPr>
        <xdr:cNvSpPr/>
      </xdr:nvSpPr>
      <xdr:spPr>
        <a:xfrm>
          <a:off x="21272500" y="668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6" name="テキスト ボックス 755">
          <a:extLst>
            <a:ext uri="{FF2B5EF4-FFF2-40B4-BE49-F238E27FC236}">
              <a16:creationId xmlns:a16="http://schemas.microsoft.com/office/drawing/2014/main" id="{683CDCF2-F88A-46F1-B147-E57B84CE1B6E}"/>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7" name="直線コネクタ 756">
          <a:extLst>
            <a:ext uri="{FF2B5EF4-FFF2-40B4-BE49-F238E27FC236}">
              <a16:creationId xmlns:a16="http://schemas.microsoft.com/office/drawing/2014/main" id="{CAFFD7E2-601F-4551-ADE8-A1740EEFC9A2}"/>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109728</xdr:rowOff>
    </xdr:from>
    <xdr:to>
      <xdr:col>107</xdr:col>
      <xdr:colOff>101600</xdr:colOff>
      <xdr:row>38</xdr:row>
      <xdr:rowOff>39878</xdr:rowOff>
    </xdr:to>
    <xdr:sp macro="" textlink="">
      <xdr:nvSpPr>
        <xdr:cNvPr id="758" name="フローチャート: 判断 757">
          <a:extLst>
            <a:ext uri="{FF2B5EF4-FFF2-40B4-BE49-F238E27FC236}">
              <a16:creationId xmlns:a16="http://schemas.microsoft.com/office/drawing/2014/main" id="{3CD77180-7405-45E3-AC6D-A48939EDF240}"/>
            </a:ext>
          </a:extLst>
        </xdr:cNvPr>
        <xdr:cNvSpPr/>
      </xdr:nvSpPr>
      <xdr:spPr>
        <a:xfrm>
          <a:off x="20383500" y="64533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56405</xdr:rowOff>
    </xdr:from>
    <xdr:ext cx="469744" cy="259045"/>
    <xdr:sp macro="" textlink="">
      <xdr:nvSpPr>
        <xdr:cNvPr id="759" name="テキスト ボックス 758">
          <a:extLst>
            <a:ext uri="{FF2B5EF4-FFF2-40B4-BE49-F238E27FC236}">
              <a16:creationId xmlns:a16="http://schemas.microsoft.com/office/drawing/2014/main" id="{6E75D2E6-BCFF-4552-B2F0-7A5C6796CEB9}"/>
            </a:ext>
          </a:extLst>
        </xdr:cNvPr>
        <xdr:cNvSpPr txBox="1"/>
      </xdr:nvSpPr>
      <xdr:spPr>
        <a:xfrm>
          <a:off x="20199428" y="62286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60" name="直線コネクタ 759">
          <a:extLst>
            <a:ext uri="{FF2B5EF4-FFF2-40B4-BE49-F238E27FC236}">
              <a16:creationId xmlns:a16="http://schemas.microsoft.com/office/drawing/2014/main" id="{5533FB9B-A76D-44F9-8254-C2A9FE0D23CC}"/>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100203</xdr:rowOff>
    </xdr:from>
    <xdr:to>
      <xdr:col>102</xdr:col>
      <xdr:colOff>165100</xdr:colOff>
      <xdr:row>39</xdr:row>
      <xdr:rowOff>30353</xdr:rowOff>
    </xdr:to>
    <xdr:sp macro="" textlink="">
      <xdr:nvSpPr>
        <xdr:cNvPr id="761" name="フローチャート: 判断 760">
          <a:extLst>
            <a:ext uri="{FF2B5EF4-FFF2-40B4-BE49-F238E27FC236}">
              <a16:creationId xmlns:a16="http://schemas.microsoft.com/office/drawing/2014/main" id="{E1706507-9FCB-40F6-8BD7-F24161E80F44}"/>
            </a:ext>
          </a:extLst>
        </xdr:cNvPr>
        <xdr:cNvSpPr/>
      </xdr:nvSpPr>
      <xdr:spPr>
        <a:xfrm>
          <a:off x="19494500" y="6615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46880</xdr:rowOff>
    </xdr:from>
    <xdr:ext cx="378565" cy="259045"/>
    <xdr:sp macro="" textlink="">
      <xdr:nvSpPr>
        <xdr:cNvPr id="762" name="テキスト ボックス 761">
          <a:extLst>
            <a:ext uri="{FF2B5EF4-FFF2-40B4-BE49-F238E27FC236}">
              <a16:creationId xmlns:a16="http://schemas.microsoft.com/office/drawing/2014/main" id="{CC84C1E7-8539-4499-BF85-66D6479721DB}"/>
            </a:ext>
          </a:extLst>
        </xdr:cNvPr>
        <xdr:cNvSpPr txBox="1"/>
      </xdr:nvSpPr>
      <xdr:spPr>
        <a:xfrm>
          <a:off x="19356017" y="639053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113030</xdr:rowOff>
    </xdr:from>
    <xdr:to>
      <xdr:col>98</xdr:col>
      <xdr:colOff>38100</xdr:colOff>
      <xdr:row>39</xdr:row>
      <xdr:rowOff>43180</xdr:rowOff>
    </xdr:to>
    <xdr:sp macro="" textlink="">
      <xdr:nvSpPr>
        <xdr:cNvPr id="763" name="フローチャート: 判断 762">
          <a:extLst>
            <a:ext uri="{FF2B5EF4-FFF2-40B4-BE49-F238E27FC236}">
              <a16:creationId xmlns:a16="http://schemas.microsoft.com/office/drawing/2014/main" id="{A9871177-C03C-4AEF-840E-A4CD4AF0A571}"/>
            </a:ext>
          </a:extLst>
        </xdr:cNvPr>
        <xdr:cNvSpPr/>
      </xdr:nvSpPr>
      <xdr:spPr>
        <a:xfrm>
          <a:off x="18605500" y="6628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59707</xdr:rowOff>
    </xdr:from>
    <xdr:ext cx="378565" cy="259045"/>
    <xdr:sp macro="" textlink="">
      <xdr:nvSpPr>
        <xdr:cNvPr id="764" name="テキスト ボックス 763">
          <a:extLst>
            <a:ext uri="{FF2B5EF4-FFF2-40B4-BE49-F238E27FC236}">
              <a16:creationId xmlns:a16="http://schemas.microsoft.com/office/drawing/2014/main" id="{703DF574-66E2-43D5-AA8F-47B89D91668B}"/>
            </a:ext>
          </a:extLst>
        </xdr:cNvPr>
        <xdr:cNvSpPr txBox="1"/>
      </xdr:nvSpPr>
      <xdr:spPr>
        <a:xfrm>
          <a:off x="18467017" y="640335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33BA351C-DDB4-4DFD-81B1-6DBC322FFD03}"/>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D3862867-DBA7-4DE4-95F2-4FA15A2B818E}"/>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DC4AF6C2-7941-4B7D-B881-B90782305CA3}"/>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A9A44608-9C15-47A8-BFCC-1F7931CCB702}"/>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C61C2778-5AE2-440B-9020-75D75621A03D}"/>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70" name="楕円 769">
          <a:extLst>
            <a:ext uri="{FF2B5EF4-FFF2-40B4-BE49-F238E27FC236}">
              <a16:creationId xmlns:a16="http://schemas.microsoft.com/office/drawing/2014/main" id="{8719A832-68DB-4A71-AECA-040D2683D1DA}"/>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116603</xdr:rowOff>
    </xdr:from>
    <xdr:ext cx="249299" cy="259045"/>
    <xdr:sp macro="" textlink="">
      <xdr:nvSpPr>
        <xdr:cNvPr id="771" name="諸支出金該当値テキスト">
          <a:extLst>
            <a:ext uri="{FF2B5EF4-FFF2-40B4-BE49-F238E27FC236}">
              <a16:creationId xmlns:a16="http://schemas.microsoft.com/office/drawing/2014/main" id="{1ED52E16-CE92-4637-93E7-36E1E12E4EE1}"/>
            </a:ext>
          </a:extLst>
        </xdr:cNvPr>
        <xdr:cNvSpPr txBox="1"/>
      </xdr:nvSpPr>
      <xdr:spPr>
        <a:xfrm>
          <a:off x="22212300" y="66317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72" name="楕円 771">
          <a:extLst>
            <a:ext uri="{FF2B5EF4-FFF2-40B4-BE49-F238E27FC236}">
              <a16:creationId xmlns:a16="http://schemas.microsoft.com/office/drawing/2014/main" id="{07739379-C7E7-49D1-B93D-E6AEC13AC734}"/>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37</xdr:row>
      <xdr:rowOff>111777</xdr:rowOff>
    </xdr:from>
    <xdr:ext cx="249299" cy="259045"/>
    <xdr:sp macro="" textlink="">
      <xdr:nvSpPr>
        <xdr:cNvPr id="773" name="テキスト ボックス 772">
          <a:extLst>
            <a:ext uri="{FF2B5EF4-FFF2-40B4-BE49-F238E27FC236}">
              <a16:creationId xmlns:a16="http://schemas.microsoft.com/office/drawing/2014/main" id="{166C87D4-2292-4F56-AB80-728A680ED244}"/>
            </a:ext>
          </a:extLst>
        </xdr:cNvPr>
        <xdr:cNvSpPr txBox="1"/>
      </xdr:nvSpPr>
      <xdr:spPr>
        <a:xfrm>
          <a:off x="21198650" y="6455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4" name="楕円 773">
          <a:extLst>
            <a:ext uri="{FF2B5EF4-FFF2-40B4-BE49-F238E27FC236}">
              <a16:creationId xmlns:a16="http://schemas.microsoft.com/office/drawing/2014/main" id="{1A14D4C4-087F-47E9-92FC-A85B88DD94FE}"/>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5" name="テキスト ボックス 774">
          <a:extLst>
            <a:ext uri="{FF2B5EF4-FFF2-40B4-BE49-F238E27FC236}">
              <a16:creationId xmlns:a16="http://schemas.microsoft.com/office/drawing/2014/main" id="{CDFEFAB5-B8F8-4509-BE02-983F18FD770F}"/>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6" name="楕円 775">
          <a:extLst>
            <a:ext uri="{FF2B5EF4-FFF2-40B4-BE49-F238E27FC236}">
              <a16:creationId xmlns:a16="http://schemas.microsoft.com/office/drawing/2014/main" id="{4FC4A912-7F37-400D-A246-AF3562E3F3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7" name="テキスト ボックス 776">
          <a:extLst>
            <a:ext uri="{FF2B5EF4-FFF2-40B4-BE49-F238E27FC236}">
              <a16:creationId xmlns:a16="http://schemas.microsoft.com/office/drawing/2014/main" id="{3CCF3F63-B556-4F81-870C-D4B1C7D3FF11}"/>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8" name="楕円 777">
          <a:extLst>
            <a:ext uri="{FF2B5EF4-FFF2-40B4-BE49-F238E27FC236}">
              <a16:creationId xmlns:a16="http://schemas.microsoft.com/office/drawing/2014/main" id="{34617C37-2424-4D02-9933-BCDFCA460C33}"/>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9" name="テキスト ボックス 778">
          <a:extLst>
            <a:ext uri="{FF2B5EF4-FFF2-40B4-BE49-F238E27FC236}">
              <a16:creationId xmlns:a16="http://schemas.microsoft.com/office/drawing/2014/main" id="{E183E6DE-87A1-45E1-B057-40EE8D4ED0CE}"/>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0" name="正方形/長方形 779">
          <a:extLst>
            <a:ext uri="{FF2B5EF4-FFF2-40B4-BE49-F238E27FC236}">
              <a16:creationId xmlns:a16="http://schemas.microsoft.com/office/drawing/2014/main" id="{E3D999EA-2B59-47F4-9A81-BD3F39B83C68}"/>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1" name="正方形/長方形 780">
          <a:extLst>
            <a:ext uri="{FF2B5EF4-FFF2-40B4-BE49-F238E27FC236}">
              <a16:creationId xmlns:a16="http://schemas.microsoft.com/office/drawing/2014/main" id="{93CD289B-588E-4661-88DB-1E9A6C09B98B}"/>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2" name="正方形/長方形 781">
          <a:extLst>
            <a:ext uri="{FF2B5EF4-FFF2-40B4-BE49-F238E27FC236}">
              <a16:creationId xmlns:a16="http://schemas.microsoft.com/office/drawing/2014/main" id="{5890598D-8E38-4339-A703-E4A99F2EFB07}"/>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3" name="正方形/長方形 782">
          <a:extLst>
            <a:ext uri="{FF2B5EF4-FFF2-40B4-BE49-F238E27FC236}">
              <a16:creationId xmlns:a16="http://schemas.microsoft.com/office/drawing/2014/main" id="{F4F3FF90-CAC0-41E1-87E8-F2A4E8D9C3E2}"/>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4" name="正方形/長方形 783">
          <a:extLst>
            <a:ext uri="{FF2B5EF4-FFF2-40B4-BE49-F238E27FC236}">
              <a16:creationId xmlns:a16="http://schemas.microsoft.com/office/drawing/2014/main" id="{FFE5F9EB-3D82-467D-9596-AEBF3E830F13}"/>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5" name="正方形/長方形 784">
          <a:extLst>
            <a:ext uri="{FF2B5EF4-FFF2-40B4-BE49-F238E27FC236}">
              <a16:creationId xmlns:a16="http://schemas.microsoft.com/office/drawing/2014/main" id="{CDFB0BFE-2497-48F2-97DF-7ADBBBB53079}"/>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6" name="正方形/長方形 785">
          <a:extLst>
            <a:ext uri="{FF2B5EF4-FFF2-40B4-BE49-F238E27FC236}">
              <a16:creationId xmlns:a16="http://schemas.microsoft.com/office/drawing/2014/main" id="{884A3AC7-AE55-473C-A416-98BEC449298F}"/>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7" name="正方形/長方形 786">
          <a:extLst>
            <a:ext uri="{FF2B5EF4-FFF2-40B4-BE49-F238E27FC236}">
              <a16:creationId xmlns:a16="http://schemas.microsoft.com/office/drawing/2014/main" id="{636D78BF-4909-4CF2-A56B-E9E5484CFA57}"/>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8" name="テキスト ボックス 787">
          <a:extLst>
            <a:ext uri="{FF2B5EF4-FFF2-40B4-BE49-F238E27FC236}">
              <a16:creationId xmlns:a16="http://schemas.microsoft.com/office/drawing/2014/main" id="{7985770D-A8BC-4AD5-8200-CCA4220F5749}"/>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9" name="直線コネクタ 788">
          <a:extLst>
            <a:ext uri="{FF2B5EF4-FFF2-40B4-BE49-F238E27FC236}">
              <a16:creationId xmlns:a16="http://schemas.microsoft.com/office/drawing/2014/main" id="{227D00DD-9ACE-4249-82D4-AE79B841A743}"/>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738ABD1C-9159-4A98-8CA1-672046D2D50A}"/>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1" name="テキスト ボックス 790">
          <a:extLst>
            <a:ext uri="{FF2B5EF4-FFF2-40B4-BE49-F238E27FC236}">
              <a16:creationId xmlns:a16="http://schemas.microsoft.com/office/drawing/2014/main" id="{79A7352D-62AD-4DCB-BBEC-CFCE6AF4303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4ED90A28-E169-477E-82AB-137FD34C27B6}"/>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3" name="テキスト ボックス 792">
          <a:extLst>
            <a:ext uri="{FF2B5EF4-FFF2-40B4-BE49-F238E27FC236}">
              <a16:creationId xmlns:a16="http://schemas.microsoft.com/office/drawing/2014/main" id="{075727D7-43D6-4FFE-A317-B800A29A72A4}"/>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644AF664-70D4-40FE-AE82-E6E54E7C3478}"/>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5" name="直線コネクタ 794">
          <a:extLst>
            <a:ext uri="{FF2B5EF4-FFF2-40B4-BE49-F238E27FC236}">
              <a16:creationId xmlns:a16="http://schemas.microsoft.com/office/drawing/2014/main" id="{DBD82F5C-3AEC-434C-96AF-60D116DAE5FC}"/>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6" name="前年度繰上充用金最小値テキスト">
          <a:extLst>
            <a:ext uri="{FF2B5EF4-FFF2-40B4-BE49-F238E27FC236}">
              <a16:creationId xmlns:a16="http://schemas.microsoft.com/office/drawing/2014/main" id="{33A0F46A-65CA-4EF5-9485-8292060D9DBA}"/>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a:extLst>
            <a:ext uri="{FF2B5EF4-FFF2-40B4-BE49-F238E27FC236}">
              <a16:creationId xmlns:a16="http://schemas.microsoft.com/office/drawing/2014/main" id="{5419CCAE-A310-444F-87F3-34981404E83F}"/>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8" name="前年度繰上充用金最大値テキスト">
          <a:extLst>
            <a:ext uri="{FF2B5EF4-FFF2-40B4-BE49-F238E27FC236}">
              <a16:creationId xmlns:a16="http://schemas.microsoft.com/office/drawing/2014/main" id="{1794A59F-8EE5-4382-AF18-F395D75A2C63}"/>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9" name="直線コネクタ 798">
          <a:extLst>
            <a:ext uri="{FF2B5EF4-FFF2-40B4-BE49-F238E27FC236}">
              <a16:creationId xmlns:a16="http://schemas.microsoft.com/office/drawing/2014/main" id="{D73D1382-18CE-49E4-BCC3-C093B6F3E628}"/>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0" name="直線コネクタ 799">
          <a:extLst>
            <a:ext uri="{FF2B5EF4-FFF2-40B4-BE49-F238E27FC236}">
              <a16:creationId xmlns:a16="http://schemas.microsoft.com/office/drawing/2014/main" id="{67B7E6EA-2751-4644-A39B-23DC2B58C633}"/>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1" name="前年度繰上充用金平均値テキスト">
          <a:extLst>
            <a:ext uri="{FF2B5EF4-FFF2-40B4-BE49-F238E27FC236}">
              <a16:creationId xmlns:a16="http://schemas.microsoft.com/office/drawing/2014/main" id="{BFDF6676-07FC-4F0E-B125-72B160775924}"/>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フローチャート: 判断 801">
          <a:extLst>
            <a:ext uri="{FF2B5EF4-FFF2-40B4-BE49-F238E27FC236}">
              <a16:creationId xmlns:a16="http://schemas.microsoft.com/office/drawing/2014/main" id="{300824C8-6D04-4280-9A0A-C16E1855CF4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3" name="直線コネクタ 802">
          <a:extLst>
            <a:ext uri="{FF2B5EF4-FFF2-40B4-BE49-F238E27FC236}">
              <a16:creationId xmlns:a16="http://schemas.microsoft.com/office/drawing/2014/main" id="{C7E36BFC-C444-4C21-AB9C-EE37C8A738E8}"/>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4" name="フローチャート: 判断 803">
          <a:extLst>
            <a:ext uri="{FF2B5EF4-FFF2-40B4-BE49-F238E27FC236}">
              <a16:creationId xmlns:a16="http://schemas.microsoft.com/office/drawing/2014/main" id="{6C27ECDA-EC16-4EDC-8C6B-AAF4A40B7E38}"/>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BB01E3E2-79C4-433F-9C0C-43F96B11A728}"/>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6" name="直線コネクタ 805">
          <a:extLst>
            <a:ext uri="{FF2B5EF4-FFF2-40B4-BE49-F238E27FC236}">
              <a16:creationId xmlns:a16="http://schemas.microsoft.com/office/drawing/2014/main" id="{CE200E0C-F352-4186-8AFA-858CCFB9C33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7" name="フローチャート: 判断 806">
          <a:extLst>
            <a:ext uri="{FF2B5EF4-FFF2-40B4-BE49-F238E27FC236}">
              <a16:creationId xmlns:a16="http://schemas.microsoft.com/office/drawing/2014/main" id="{10C800B8-7C58-4B12-A867-E79897C13E01}"/>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70251C9D-E6A6-4182-BCEC-C94CBD73EBEE}"/>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9" name="直線コネクタ 808">
          <a:extLst>
            <a:ext uri="{FF2B5EF4-FFF2-40B4-BE49-F238E27FC236}">
              <a16:creationId xmlns:a16="http://schemas.microsoft.com/office/drawing/2014/main" id="{4489B9E6-98C2-4ABB-B36E-5E3E4BFFE552}"/>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0" name="フローチャート: 判断 809">
          <a:extLst>
            <a:ext uri="{FF2B5EF4-FFF2-40B4-BE49-F238E27FC236}">
              <a16:creationId xmlns:a16="http://schemas.microsoft.com/office/drawing/2014/main" id="{ADC08D49-FFDA-486E-88BE-066E0FB4229F}"/>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38C982FD-CFFD-4ADA-AE13-FB7B2BADCD26}"/>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フローチャート: 判断 811">
          <a:extLst>
            <a:ext uri="{FF2B5EF4-FFF2-40B4-BE49-F238E27FC236}">
              <a16:creationId xmlns:a16="http://schemas.microsoft.com/office/drawing/2014/main" id="{4430A180-3BFA-42FD-B75C-C1F7C8EEFB5B}"/>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3" name="テキスト ボックス 812">
          <a:extLst>
            <a:ext uri="{FF2B5EF4-FFF2-40B4-BE49-F238E27FC236}">
              <a16:creationId xmlns:a16="http://schemas.microsoft.com/office/drawing/2014/main" id="{AA5884C3-7045-4921-8D70-A418BC054765}"/>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664556A-FB42-4BD4-98F4-523E8790A1E1}"/>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A7165CAE-EF20-45A2-8033-251F3015A1E1}"/>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AD65D75B-CC79-48E2-B964-64B7934A0F9D}"/>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B249D783-7A01-4F66-8308-46FB643C748F}"/>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203CD9E6-BC79-46CE-BEA8-E7CF7F9C7761}"/>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9" name="楕円 818">
          <a:extLst>
            <a:ext uri="{FF2B5EF4-FFF2-40B4-BE49-F238E27FC236}">
              <a16:creationId xmlns:a16="http://schemas.microsoft.com/office/drawing/2014/main" id="{7E4FCA0A-9331-4DC0-BFBA-5B9B299DA709}"/>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0" name="前年度繰上充用金該当値テキスト">
          <a:extLst>
            <a:ext uri="{FF2B5EF4-FFF2-40B4-BE49-F238E27FC236}">
              <a16:creationId xmlns:a16="http://schemas.microsoft.com/office/drawing/2014/main" id="{1CAD1A42-1297-4EF0-A0B8-499CF4291E52}"/>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1" name="楕円 820">
          <a:extLst>
            <a:ext uri="{FF2B5EF4-FFF2-40B4-BE49-F238E27FC236}">
              <a16:creationId xmlns:a16="http://schemas.microsoft.com/office/drawing/2014/main" id="{7F23B3D6-D48B-46A2-86DB-9860CB9DE3EF}"/>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95754279-1591-4A32-BD24-5AFBD97DCD0E}"/>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3" name="楕円 822">
          <a:extLst>
            <a:ext uri="{FF2B5EF4-FFF2-40B4-BE49-F238E27FC236}">
              <a16:creationId xmlns:a16="http://schemas.microsoft.com/office/drawing/2014/main" id="{97E31D6C-5CCB-466D-8535-8C8BA8998207}"/>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910822C4-7811-490A-A9A9-87061C7AEE63}"/>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5" name="楕円 824">
          <a:extLst>
            <a:ext uri="{FF2B5EF4-FFF2-40B4-BE49-F238E27FC236}">
              <a16:creationId xmlns:a16="http://schemas.microsoft.com/office/drawing/2014/main" id="{2D140C92-02F0-4ED2-9D1E-8117160ABDB4}"/>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6" name="テキスト ボックス 825">
          <a:extLst>
            <a:ext uri="{FF2B5EF4-FFF2-40B4-BE49-F238E27FC236}">
              <a16:creationId xmlns:a16="http://schemas.microsoft.com/office/drawing/2014/main" id="{CCCB1E1B-265C-42F4-A132-70D9BD3A5EB1}"/>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7" name="楕円 826">
          <a:extLst>
            <a:ext uri="{FF2B5EF4-FFF2-40B4-BE49-F238E27FC236}">
              <a16:creationId xmlns:a16="http://schemas.microsoft.com/office/drawing/2014/main" id="{5AF9F197-ED30-4553-963B-B1FB7E1FBC58}"/>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8" name="テキスト ボックス 827">
          <a:extLst>
            <a:ext uri="{FF2B5EF4-FFF2-40B4-BE49-F238E27FC236}">
              <a16:creationId xmlns:a16="http://schemas.microsoft.com/office/drawing/2014/main" id="{DA4D8D7B-5BD6-4D3D-A363-25F8B4A21BD7}"/>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E9E325B-E95D-4E09-A916-E618EA0B4D84}"/>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1E8954C3-459E-4B1B-9F93-F9FCD7B87A96}"/>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1EE50450-110F-4BAA-A3A5-49A295FD7CC2}"/>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類似団体と比較し高い値となった目的別歳出は以下のとおり。</a:t>
          </a:r>
          <a:endPar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衛生費において、令和３年度に加入した高幡東部清掃組合の財産取得に係る負担金が２ヶ年（</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R3</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塵芥処理、</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R4</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し尿処理）に渡り一時的に増となったが、令和５年度以降は運営費負担金を継続的に支出している。加入に伴い、津野山広域事務組合が解散となったため負担金が減少し、前年度比</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18.6</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％減となった。</a:t>
          </a:r>
          <a:endPar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農林水産業費において、第三セクターへの貸付を行ったことにより増となっている。商工費では、博覧会受入環境整備事業、燃料等価格高騰対策支援金ほかの減額で、</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55.3</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％減となっている。</a:t>
          </a:r>
          <a:endPar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土木費において、がけくずれ住家防災対策工事請負費での増額の一方、道路橋梁維持費、道路新設改良費の減額等により</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29.6</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％減となった。消防費において、令和４年度は防災無線システム連携工事、令和５年度は消防屯所の建替えを行っている。</a:t>
          </a:r>
          <a:endPar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教育費では、学校施設の老朽化による修繕を行っており、令和５年度は教員住宅の建て替えを行ったことにより</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12.6</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％増となった。</a:t>
          </a:r>
          <a:endPar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災害復旧費では、現年発生災害復旧費の増加で</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424.1%</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の増となっている。公債費では、</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繰上償還金</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を計画的に実施していることや</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長期債</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の元金償還開始により</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増額</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となり</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15.6%</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増となった。</a:t>
          </a:r>
          <a:endPar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E42F2BC9-B4D6-4786-8F5A-7C8473E4987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62EC9167-47CA-4F28-B856-9FFF41F3696D}"/>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1AE08600-A9BB-4D35-A0EC-95434E74CE18}"/>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BC16AE2-3AC4-4B5E-9156-BE680B0B4E5A}"/>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56342193-8EE0-422B-94E4-6DB95AC5099F}"/>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ADD7F55-DAFA-424A-A0F9-76A5EADF1B2B}"/>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B907062C-AEE4-439A-A4B2-DFD8B4473813}"/>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99C5E31E-D726-47A7-A03F-BC087639E8D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99C32ACC-934D-4028-AA7C-E647D25B46BA}"/>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58805D9F-773A-4EE7-92E3-0393B580601E}"/>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60FF2BE7-E44B-4C59-8EA0-A471600A1267}"/>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E925A45C-0DBE-4E9E-8772-0647380BCA7A}"/>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7EC8242C-07A7-47E0-B367-46E11A382315}"/>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令和２年度及び３年度については、財政調整基金残高の減少が続いていたため積立てを行った。そのため、実質単年度収支比率が高くなっている。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令和５年度は、風ぐるま事業特別会計で既設風車撤去に係る起債借入れの繰上償還を実施したことにより、一般会計から財政調整基金を充当し繰出しを行った。</a:t>
          </a:r>
          <a:endParaRPr kumimoji="1" lang="en-US" altLang="ja-JP"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6ADF9F3F-2C68-4C96-932F-B5B2FC6356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A48F7A66-55A7-44F4-9662-178555CBF686}"/>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508AC191-4765-42CD-98B6-36D2F96F822C}"/>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17CFF4B4-4A5E-4019-9810-3686BE0BE959}"/>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F837148-1A6D-487C-B6CD-0F451D312509}"/>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92BA676-521A-4272-ABF9-F5299BC44812}"/>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9414E8C7-845B-4C2B-BE7B-BA9CF9415C1D}"/>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93291B59-557A-4BF1-9102-71FB9978BB02}"/>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9DB864DB-B95E-4C8A-BEE8-3CA0865FBFFC}"/>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資金不足が発生していないため、赤字額についてはグラフへの表示がない。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病院事業会計では一般会計からの基準外を含む繰入金により比率の増加となった。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また、簡易水道事業特別会計、下水道事業特別会計、風ぐるま事業特別会計においては、令和６年度からの公営企業会計化に伴い、一般会計、一部基金からの繰入により全体的な比率が増加した。</a:t>
          </a:r>
          <a:endParaRPr kumimoji="1" lang="en-US" altLang="ja-JP"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A6A06CC6-D86A-4BB3-9681-F9E622B8238F}"/>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75D7DB8F-3855-487A-84F8-496492D91C5A}"/>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1DAB426A-C096-4A84-AEEC-AE2023079F2A}"/>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99731DB2-AECE-4821-9731-4CC2C47FDF1B}"/>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4D473CB7-67EE-4B5C-AAF4-495AAA8CE5CF}"/>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D16541CB-60D8-4BCC-8DC2-C6E36C487EE3}"/>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6C9BE6D9-4744-49A5-BA6A-D2DB89A6CD19}"/>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FC85C9B9-1956-47E5-9085-E9D82DC4FEAD}"/>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E7EE1C1C-3EC6-495E-ACB8-9471885D619D}"/>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A1F5F8AA-68E6-4D4F-8029-566BC4B63144}"/>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3F0AAD7C-B7C2-441E-BFB4-5960F1D24C73}"/>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D6D68B6B-D48E-4D0F-BA03-F88216340DCB}"/>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5C9F9C91-700E-4A85-BD44-600F697F95A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338F3ECC-4DD3-4C58-B772-7B45147F4EC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FA9AD9B8-E649-4D04-887D-849EDB4164BE}"/>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69FED741-9EFF-42A7-9935-7E9C6C3471C5}"/>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EF3EA1B3-4816-45E5-91EA-6577C6B46A07}"/>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FBB3FDFD-8D33-445E-8E15-350C422A3F03}"/>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36D4DE55-493B-4826-80AB-9A28B7D64537}"/>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795DD099-13BE-4D7E-A1A4-602AB62B9FD3}"/>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C609D1B9-AB31-480C-B3DA-676542647903}"/>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9022B7E4-5F97-4589-B04D-C95D0E6DA694}"/>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7F43735F-DA95-41EE-8F09-9295AED72CAF}"/>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37784BED-4F7C-42D2-8F61-9137EF93CF55}"/>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A1E547F5-E971-4A56-8FE8-85BE35CE8CE8}"/>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E4F03395-6BF7-4DF3-81D7-66B5B75F8FDC}"/>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67D04F06-DAC8-47BB-B4EB-EB7B06EB0CFE}"/>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3E585C12-D9DC-4503-8C94-09E2984AD3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162781C-F672-40DA-AF5A-5148699ED616}"/>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E5A812ED-5139-48F5-9CFB-1F33CBAC146E}"/>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令和３年度から辺地対策事業債の大型事業借入分が償還開始となったことに伴い、令和５年度も元利償還金等が増となっている。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今後も大型の起債事業が見込まれていることから、財政への影響を考慮し、計画的な借入や償還を行っていく。</a:t>
          </a:r>
          <a:endParaRPr kumimoji="1" lang="en-US" altLang="ja-JP" sz="1400">
            <a:latin typeface="ＭＳ ゴシック" pitchFamily="49" charset="-128"/>
            <a:ea typeface="ＭＳ ゴシック" pitchFamily="49" charset="-128"/>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DE125A9-0F05-4A8C-BCD0-A409AF950D19}"/>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9ACB580B-13D5-4CB7-8182-53133D29A81A}"/>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E8599DC3-53B8-4BB3-A824-C77287064EFA}"/>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6198C6F4-4B8F-448B-9CA8-ED83BB1F318C}"/>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C42E3570-6DC9-4DC2-B11C-2CD1D98B63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31C97445-0274-4D0C-A221-3504F89C3F1D}"/>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33C0A52B-4E39-4D84-9638-CE811E1C30A2}"/>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5C13E838-0197-41E6-AC56-ACDC9A722083}"/>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81657EF1-EE1B-43D5-8340-8C5C09C66282}"/>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C2A481C0-7A84-4B06-AD2E-90BA271B1D9B}"/>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83D9BF56-458F-4A65-B992-AFFA00C9C30D}"/>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B30AF970-6F9A-4C19-B567-E844818DCE9B}"/>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7AA988EB-078F-4EC2-B54A-81F1AFCA749D}"/>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5DC5CFBC-E446-4582-B437-41CBB2E0548D}"/>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C97D3087-9BF4-4915-86C3-337A4C04C7ED}"/>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59DBF1F4-CB79-4B14-9951-2A1F031DEA75}"/>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C806219-4F4B-417E-A1E0-D2760A3C804E}"/>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4664DDF1-2430-467E-B76E-1D8A6377EE4C}"/>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EE59AFEB-D4CD-4451-8EB0-519B3DC4A941}"/>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6CDF97-52B2-48C1-9B58-5A285918B76E}"/>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4A5DA5AD-B686-4882-BA4D-BC5CA542633B}"/>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40065D16-6622-44F1-9C61-D522C337F7B2}"/>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7BC7E029-429C-4B0A-8FEF-7AADD6C8EC52}"/>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A2B8FF02-2166-4F4A-893E-7C30C4DDDA6A}"/>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DC751C0C-B90D-42FD-958B-1B65E150F45F}"/>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E89B230B-0C4E-47E9-BB4A-44AAFE2B5B28}"/>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令和５年度は、梼原歯科診療所施設整備事業、道の駅ゆすはら整備事業、梼原町複合福祉施設運営事業等について地方債の借入れを行ったが、辺地対策事業債の大型事業借入分の償還等により、一般会計等に係る地方債の現在高が減額とな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充当可能基金については、繰上償還のための減債基金の繰入れを行ったこと等により減となっている。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その結果、将来負担比率の分子が、昨年度に引き続きプラス方向へ変動している状況である。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今後についても、起債事業を予定しているため、交付税措置等を考慮した借入れを行うなど対応を図る。</a:t>
          </a:r>
          <a:endParaRPr kumimoji="1" lang="en-US" altLang="ja-JP"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8F2DA0B-475F-4058-954C-60E5A8875BB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216A321-EBA2-492B-A7C9-48B3BD35B7F6}"/>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4A3A19CF-FC11-4685-9A10-7A40E4D797D8}"/>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887F4E-A1D7-46C2-9A0B-A7958CAAC3E2}"/>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793A659-252B-4164-8FD4-AA26E99AF4E4}"/>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D303DF23-4C3C-4E07-B5F0-DCAE2A03F58D}"/>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2C37272F-F14F-453D-AA4C-A318B60B9C28}"/>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高知県梼原町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53CD268E-7F94-4E05-AEAC-65029FF117ED}"/>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4CA7B733-FB59-4B18-A4C0-BB9AC044CB9D}"/>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320F9FE6-3A4A-42FE-A63C-16189AD741A7}"/>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A966FB7F-97C2-45A2-B391-43CCE9E0729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定期的な繰上償還や目的に沿った各種事業への充当により、全体的に減少している。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引き続き目的に沿った各種事業への充当や計画的な繰上償還に努めていく。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346456BC-872A-4B4A-B03B-E03FD39197CB}"/>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B190B5F7-AACE-4B39-B9EF-62477E3DAE42}"/>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429462EE-C502-462A-AC9D-F59DB1093A3E}"/>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保健文化社会福祉基金：町民が自助・共助・協働という支え合いの意識を持ちあう地域づくりと、町民誰もが生涯にわたり生きがいを持ち続け、明るく健康的な生活を営むことができる福祉社会を実現する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〇公共施設整備事業基金；公共施設の計画的整備促進、大規模な開発事業に係る町債の償還に対して活用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〇森と水の文化のまちづくり基金：ふるさとづくりの基本となる人材育成を中心に、町民互いに連携しふるさと創生のための事業運営に資するために活用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〇ゆすはら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夢・未来基金：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世紀の梼原町が夢と希望に満ちた町であり続けるために、町民と行政が一体となり、地域の資源を有効的に活用し、総合的かつ計画的に行うことにより、梼原町に住みたい、住み続けたいと希求するまちづくりを未来にわたり実現していく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〇森林環境譲与税基金：梼原町に存する民有林について、森林づくりに関する施策を総合的に実施することに活用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〇保健文化社会福祉基金　梼原病院事業会計への繰出金や複合福祉施設管理運営委託等の社会福祉事業に対し、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172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〇公共施設整備事業基金　公共施設の修繕に対し、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〇ゆすはら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夢・未来基金　がけくずれ住家防災対策事業等に対し、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〇森と水の文化のまちづくり基金　津野山畜産公社への貸付金、農林業事業等に対し、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165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〇森林環境譲与税基金　森林づくり交付金や危険木除去費補助金等に対し、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引き続き公共施設整備、社会福祉事業に係る目的事業への充当を予定しており、計画的な活用を行っていく。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89D94E9F-A7A9-439E-9EEA-D017D78A031A}"/>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7597197-F95F-4480-A849-7FCDB734E8F2}"/>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C263E59A-BC48-4F55-8F4E-88B781F64257}"/>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前年度余剰金の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及び利子を積み立てている。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令和５年度は起債対象とならない緊急的な小規模災害復旧がなかったため取崩しを行わなかった。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風ぐるま事業特別会計において、令和６年度から公営企業会計へ移行されることにより風車新設以外の部分は繰上償還を実施していく予定としていたため、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既設風車撤去に係る電気事業債借入れの繰上償還を実施し、一般会計から財政調整基金を充当し繰出しを行ったため、基金残高が減少した。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引き続き前年度余剰金の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及び利子を積立て、消防道や作業道等の緊急的な災害復旧が必要な場合に取崩す見込みである。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94D8EE-60D9-4305-9AD9-CC44AE7142E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EBEA0677-514D-45D5-AF0E-D7B83ECB0B72}"/>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5E4896E-EA15-4577-B468-272DC7D12FB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繰上償還のため取崩しをした。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引き続き地方債全体の償還等を踏まえた繰上償還を行う予定のため、減少することが見込まれる。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B9250FD0-46CF-4511-A69F-A0B871852C3C}"/>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3,175
3,161
236.45
6,520,785
6,448,255
36,567
3,103,897
8,064,646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00000000-0008-0000-0000-00001E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00000000-0008-0000-0000-00001F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00000000-0008-0000-0000-000020000000}"/>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00000000-0008-0000-0000-000021000000}"/>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00000000-0008-0000-0000-000022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00000000-0008-0000-0000-000023000000}"/>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00000000-0008-0000-0000-000024000000}"/>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00000000-0008-0000-0000-000025000000}"/>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00000000-0008-0000-0000-000026000000}"/>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00000000-0008-0000-0000-00002700000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00000000-0008-0000-0000-000028000000}"/>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00000000-0008-0000-0000-000029000000}"/>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00000000-0008-0000-0000-00002A000000}"/>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00000000-0008-0000-0000-00002B000000}"/>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00000000-0008-0000-0000-00002C000000}"/>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00000000-0008-0000-0000-00002D000000}"/>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00000000-0008-0000-0000-00002E000000}"/>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00000000-0008-0000-0000-000030000000}"/>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[ 55.5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00000000-0008-0000-0000-00003100000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00000000-0008-0000-0000-000032000000}"/>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00000000-0008-0000-0000-000033000000}"/>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00000000-0008-0000-0000-00003400000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00000000-0008-0000-0000-000035000000}"/>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00000000-0008-0000-0000-000036000000}"/>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00000000-0008-0000-0000-000037000000}"/>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00000000-0008-0000-0000-000038000000}"/>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00000000-0008-0000-0000-00003900000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00000000-0008-0000-0000-00003A000000}"/>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有形固定資産減価償却率は、本町は新しい建物が多いため類似団体と比較し</a:t>
          </a:r>
          <a:r>
            <a:rPr kumimoji="1" lang="en-US" altLang="ja-JP" sz="1000">
              <a:latin typeface="ＭＳ Ｐゴシック" panose="020B0600070205080204" pitchFamily="50" charset="-128"/>
              <a:ea typeface="ＭＳ Ｐゴシック" panose="020B0600070205080204" pitchFamily="50" charset="-128"/>
            </a:rPr>
            <a:t>8.8</a:t>
          </a:r>
          <a:r>
            <a:rPr kumimoji="1" lang="ja-JP" altLang="en-US" sz="1000">
              <a:latin typeface="ＭＳ Ｐゴシック" panose="020B0600070205080204" pitchFamily="50" charset="-128"/>
              <a:ea typeface="ＭＳ Ｐゴシック" panose="020B0600070205080204" pitchFamily="50" charset="-128"/>
            </a:rPr>
            <a:t>ポイント低い水準となった。</a:t>
          </a:r>
          <a:endParaRPr kumimoji="1" lang="en-US" altLang="ja-JP" sz="1000">
            <a:latin typeface="ＭＳ Ｐゴシック" panose="020B0600070205080204" pitchFamily="50" charset="-128"/>
            <a:ea typeface="ＭＳ Ｐゴシック" panose="020B0600070205080204" pitchFamily="50" charset="-128"/>
          </a:endParaRPr>
        </a:p>
        <a:p>
          <a:r>
            <a:rPr kumimoji="1" lang="ja-JP" altLang="en-US" sz="1000">
              <a:latin typeface="ＭＳ Ｐゴシック" panose="020B0600070205080204" pitchFamily="50" charset="-128"/>
              <a:ea typeface="ＭＳ Ｐゴシック" panose="020B0600070205080204" pitchFamily="50" charset="-128"/>
            </a:rPr>
            <a:t>町道の法面改良や舗装修繕などのインフラ資産の整備、教員住宅、歯科診療所、アメゴ養殖場の整備等の建物整備もあったが、減価償却累計額の増加により有形固定資産は微減となっている。</a:t>
          </a:r>
          <a:endParaRPr kumimoji="1" lang="en-US" altLang="ja-JP" sz="1000">
            <a:latin typeface="ＭＳ Ｐゴシック" panose="020B0600070205080204" pitchFamily="50" charset="-128"/>
            <a:ea typeface="ＭＳ Ｐゴシック" panose="020B0600070205080204" pitchFamily="50" charset="-128"/>
          </a:endParaRPr>
        </a:p>
        <a:p>
          <a:r>
            <a:rPr kumimoji="1" lang="ja-JP" altLang="en-US" sz="1000">
              <a:latin typeface="ＭＳ Ｐゴシック" panose="020B0600070205080204" pitchFamily="50" charset="-128"/>
              <a:ea typeface="ＭＳ Ｐゴシック" panose="020B0600070205080204" pitchFamily="50" charset="-128"/>
            </a:rPr>
            <a:t>公共施設総合管理計画（平成</a:t>
          </a:r>
          <a:r>
            <a:rPr kumimoji="1" lang="en-US" altLang="ja-JP" sz="1000">
              <a:latin typeface="ＭＳ Ｐゴシック" panose="020B0600070205080204" pitchFamily="50" charset="-128"/>
              <a:ea typeface="ＭＳ Ｐゴシック" panose="020B0600070205080204" pitchFamily="50" charset="-128"/>
            </a:rPr>
            <a:t>28</a:t>
          </a:r>
          <a:r>
            <a:rPr kumimoji="1" lang="ja-JP" altLang="en-US" sz="1000">
              <a:latin typeface="ＭＳ Ｐゴシック" panose="020B0600070205080204" pitchFamily="50" charset="-128"/>
              <a:ea typeface="ＭＳ Ｐゴシック" panose="020B0600070205080204" pitchFamily="50" charset="-128"/>
            </a:rPr>
            <a:t>年度策定、令和</a:t>
          </a:r>
          <a:r>
            <a:rPr kumimoji="1" lang="en-US" altLang="ja-JP" sz="1000">
              <a:latin typeface="ＭＳ Ｐゴシック" panose="020B0600070205080204" pitchFamily="50" charset="-128"/>
              <a:ea typeface="ＭＳ Ｐゴシック" panose="020B0600070205080204" pitchFamily="50" charset="-128"/>
            </a:rPr>
            <a:t>3</a:t>
          </a:r>
          <a:r>
            <a:rPr kumimoji="1" lang="ja-JP" altLang="en-US" sz="1000">
              <a:latin typeface="ＭＳ Ｐゴシック" panose="020B0600070205080204" pitchFamily="50" charset="-128"/>
              <a:ea typeface="ＭＳ Ｐゴシック" panose="020B0600070205080204" pitchFamily="50" charset="-128"/>
            </a:rPr>
            <a:t>年度更新）に基づき、今後もそれぞれの施設の適切な維持管理につとめる。</a:t>
          </a:r>
          <a:endParaRPr kumimoji="1" lang="en-US" altLang="ja-JP" sz="1000">
            <a:latin typeface="ＭＳ Ｐゴシック" panose="020B0600070205080204" pitchFamily="50" charset="-128"/>
            <a:ea typeface="ＭＳ Ｐゴシック" panose="020B0600070205080204" pitchFamily="50" charset="-128"/>
          </a:endParaRPr>
        </a:p>
        <a:p>
          <a:r>
            <a:rPr kumimoji="1" lang="ja-JP" altLang="en-US" sz="1000">
              <a:latin typeface="ＭＳ Ｐゴシック" panose="020B0600070205080204" pitchFamily="50" charset="-128"/>
              <a:ea typeface="ＭＳ Ｐゴシック" panose="020B0600070205080204" pitchFamily="50" charset="-128"/>
            </a:rPr>
            <a:t>市町村類型については、令和</a:t>
          </a:r>
          <a:r>
            <a:rPr kumimoji="1" lang="en-US" altLang="ja-JP" sz="1000">
              <a:latin typeface="ＭＳ Ｐゴシック" panose="020B0600070205080204" pitchFamily="50" charset="-128"/>
              <a:ea typeface="ＭＳ Ｐゴシック" panose="020B0600070205080204" pitchFamily="50" charset="-128"/>
            </a:rPr>
            <a:t>2</a:t>
          </a:r>
          <a:r>
            <a:rPr kumimoji="1" lang="ja-JP" altLang="en-US" sz="1000">
              <a:latin typeface="ＭＳ Ｐゴシック" panose="020B0600070205080204" pitchFamily="50" charset="-128"/>
              <a:ea typeface="ＭＳ Ｐゴシック" panose="020B0600070205080204" pitchFamily="50" charset="-128"/>
            </a:rPr>
            <a:t>年度まで</a:t>
          </a:r>
          <a:r>
            <a:rPr kumimoji="1" lang="en-US" altLang="ja-JP" sz="1000">
              <a:latin typeface="ＭＳ Ｐゴシック" panose="020B0600070205080204" pitchFamily="50" charset="-128"/>
              <a:ea typeface="ＭＳ Ｐゴシック" panose="020B0600070205080204" pitchFamily="50" charset="-128"/>
            </a:rPr>
            <a:t>『</a:t>
          </a:r>
          <a:r>
            <a:rPr kumimoji="1" lang="ja-JP" altLang="en-US" sz="1000">
              <a:latin typeface="ＭＳ Ｐゴシック" panose="020B0600070205080204" pitchFamily="50" charset="-128"/>
              <a:ea typeface="ＭＳ Ｐゴシック" panose="020B0600070205080204" pitchFamily="50" charset="-128"/>
            </a:rPr>
            <a:t>町村</a:t>
          </a:r>
          <a:r>
            <a:rPr kumimoji="1" lang="en-US" altLang="ja-JP" sz="1000">
              <a:latin typeface="ＭＳ Ｐゴシック" panose="020B0600070205080204" pitchFamily="50" charset="-128"/>
              <a:ea typeface="ＭＳ Ｐゴシック" panose="020B0600070205080204" pitchFamily="50" charset="-128"/>
            </a:rPr>
            <a:t>Ⅰ</a:t>
          </a:r>
          <a:r>
            <a:rPr kumimoji="1" lang="ja-JP" altLang="en-US" sz="1000">
              <a:latin typeface="ＭＳ Ｐゴシック" panose="020B0600070205080204" pitchFamily="50" charset="-128"/>
              <a:ea typeface="ＭＳ Ｐゴシック" panose="020B0600070205080204" pitchFamily="50" charset="-128"/>
            </a:rPr>
            <a:t>－０</a:t>
          </a:r>
          <a:r>
            <a:rPr kumimoji="1" lang="en-US" altLang="ja-JP" sz="1000">
              <a:latin typeface="ＭＳ Ｐゴシック" panose="020B0600070205080204" pitchFamily="50" charset="-128"/>
              <a:ea typeface="ＭＳ Ｐゴシック" panose="020B0600070205080204" pitchFamily="50" charset="-128"/>
            </a:rPr>
            <a:t>』</a:t>
          </a:r>
          <a:r>
            <a:rPr kumimoji="1" lang="ja-JP" altLang="en-US" sz="1000">
              <a:latin typeface="ＭＳ Ｐゴシック" panose="020B0600070205080204" pitchFamily="50" charset="-128"/>
              <a:ea typeface="ＭＳ Ｐゴシック" panose="020B0600070205080204" pitchFamily="50" charset="-128"/>
            </a:rPr>
            <a:t>であったが、令和</a:t>
          </a:r>
          <a:r>
            <a:rPr kumimoji="1" lang="en-US" altLang="ja-JP" sz="1000">
              <a:latin typeface="ＭＳ Ｐゴシック" panose="020B0600070205080204" pitchFamily="50" charset="-128"/>
              <a:ea typeface="ＭＳ Ｐゴシック" panose="020B0600070205080204" pitchFamily="50" charset="-128"/>
            </a:rPr>
            <a:t>3</a:t>
          </a:r>
          <a:r>
            <a:rPr kumimoji="1" lang="ja-JP" altLang="en-US" sz="1000">
              <a:latin typeface="ＭＳ Ｐゴシック" panose="020B0600070205080204" pitchFamily="50" charset="-128"/>
              <a:ea typeface="ＭＳ Ｐゴシック" panose="020B0600070205080204" pitchFamily="50" charset="-128"/>
            </a:rPr>
            <a:t>年度から</a:t>
          </a:r>
          <a:r>
            <a:rPr kumimoji="1" lang="en-US" altLang="ja-JP" sz="1000">
              <a:latin typeface="ＭＳ Ｐゴシック" panose="020B0600070205080204" pitchFamily="50" charset="-128"/>
              <a:ea typeface="ＭＳ Ｐゴシック" panose="020B0600070205080204" pitchFamily="50" charset="-128"/>
            </a:rPr>
            <a:t>『</a:t>
          </a:r>
          <a:r>
            <a:rPr kumimoji="1" lang="ja-JP" altLang="en-US" sz="1000">
              <a:latin typeface="ＭＳ Ｐゴシック" panose="020B0600070205080204" pitchFamily="50" charset="-128"/>
              <a:ea typeface="ＭＳ Ｐゴシック" panose="020B0600070205080204" pitchFamily="50" charset="-128"/>
            </a:rPr>
            <a:t>町村</a:t>
          </a:r>
          <a:r>
            <a:rPr kumimoji="1" lang="en-US" altLang="ja-JP" sz="1000">
              <a:latin typeface="ＭＳ Ｐゴシック" panose="020B0600070205080204" pitchFamily="50" charset="-128"/>
              <a:ea typeface="ＭＳ Ｐゴシック" panose="020B0600070205080204" pitchFamily="50" charset="-128"/>
            </a:rPr>
            <a:t>Ⅰ</a:t>
          </a:r>
          <a:r>
            <a:rPr kumimoji="1" lang="ja-JP" altLang="en-US" sz="1000">
              <a:latin typeface="ＭＳ Ｐゴシック" panose="020B0600070205080204" pitchFamily="50" charset="-128"/>
              <a:ea typeface="ＭＳ Ｐゴシック" panose="020B0600070205080204" pitchFamily="50" charset="-128"/>
            </a:rPr>
            <a:t>－１</a:t>
          </a:r>
          <a:r>
            <a:rPr kumimoji="1" lang="en-US" altLang="ja-JP" sz="1000">
              <a:latin typeface="ＭＳ Ｐゴシック" panose="020B0600070205080204" pitchFamily="50" charset="-128"/>
              <a:ea typeface="ＭＳ Ｐゴシック" panose="020B0600070205080204" pitchFamily="50" charset="-128"/>
            </a:rPr>
            <a:t>』</a:t>
          </a:r>
          <a:r>
            <a:rPr kumimoji="1" lang="ja-JP" altLang="en-US" sz="1000">
              <a:latin typeface="ＭＳ Ｐゴシック" panose="020B0600070205080204" pitchFamily="50" charset="-128"/>
              <a:ea typeface="ＭＳ Ｐゴシック" panose="020B0600070205080204" pitchFamily="50" charset="-128"/>
            </a:rPr>
            <a:t>になっている。</a:t>
          </a:r>
          <a:endParaRPr kumimoji="1" lang="en-US" altLang="ja-JP" sz="10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00000000-0008-0000-0000-00003B000000}"/>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00000000-0008-0000-0000-00003C000000}"/>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00000000-0008-0000-0000-00003D000000}"/>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00000000-0008-0000-0000-00003E000000}"/>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00000000-0008-0000-0000-00003F000000}"/>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00000000-0008-0000-0000-000040000000}"/>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00000000-0008-0000-0000-000041000000}"/>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00000000-0008-0000-0000-000042000000}"/>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00000000-0008-0000-0000-000043000000}"/>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00000000-0008-0000-0000-000044000000}"/>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00000000-0008-0000-0000-000045000000}"/>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00000000-0008-0000-0000-000046000000}"/>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00000000-0008-0000-0000-000047000000}"/>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00000000-0008-0000-0000-000048000000}"/>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00000000-0008-0000-0000-000049000000}"/>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00000000-0008-0000-0000-00004A000000}"/>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00000000-0008-0000-0000-00004B000000}"/>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00000000-0008-0000-0000-00004C000000}"/>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124732</xdr:rowOff>
    </xdr:from>
    <xdr:to>
      <xdr:col>23</xdr:col>
      <xdr:colOff>85090</xdr:colOff>
      <xdr:row>35</xdr:row>
      <xdr:rowOff>83729</xdr:rowOff>
    </xdr:to>
    <xdr:cxnSp macro="">
      <xdr:nvCxnSpPr>
        <xdr:cNvPr id="77" name="直線コネクタ 76">
          <a:extLst>
            <a:ext uri="{FF2B5EF4-FFF2-40B4-BE49-F238E27FC236}">
              <a16:creationId xmlns:a16="http://schemas.microsoft.com/office/drawing/2014/main" id="{00000000-0008-0000-0000-00004D000000}"/>
            </a:ext>
          </a:extLst>
        </xdr:cNvPr>
        <xdr:cNvCxnSpPr/>
      </xdr:nvCxnSpPr>
      <xdr:spPr>
        <a:xfrm flipV="1">
          <a:off x="4760595" y="5353957"/>
          <a:ext cx="1270" cy="15020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87556</xdr:rowOff>
    </xdr:from>
    <xdr:ext cx="405111" cy="259045"/>
    <xdr:sp macro="" textlink="">
      <xdr:nvSpPr>
        <xdr:cNvPr id="78" name="有形固定資産減価償却率最小値テキスト">
          <a:extLst>
            <a:ext uri="{FF2B5EF4-FFF2-40B4-BE49-F238E27FC236}">
              <a16:creationId xmlns:a16="http://schemas.microsoft.com/office/drawing/2014/main" id="{00000000-0008-0000-0000-00004E000000}"/>
            </a:ext>
          </a:extLst>
        </xdr:cNvPr>
        <xdr:cNvSpPr txBox="1"/>
      </xdr:nvSpPr>
      <xdr:spPr>
        <a:xfrm>
          <a:off x="4813300" y="6859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83729</xdr:rowOff>
    </xdr:from>
    <xdr:to>
      <xdr:col>23</xdr:col>
      <xdr:colOff>174625</xdr:colOff>
      <xdr:row>35</xdr:row>
      <xdr:rowOff>83729</xdr:rowOff>
    </xdr:to>
    <xdr:cxnSp macro="">
      <xdr:nvCxnSpPr>
        <xdr:cNvPr id="79" name="直線コネクタ 78">
          <a:extLst>
            <a:ext uri="{FF2B5EF4-FFF2-40B4-BE49-F238E27FC236}">
              <a16:creationId xmlns:a16="http://schemas.microsoft.com/office/drawing/2014/main" id="{00000000-0008-0000-0000-00004F000000}"/>
            </a:ext>
          </a:extLst>
        </xdr:cNvPr>
        <xdr:cNvCxnSpPr/>
      </xdr:nvCxnSpPr>
      <xdr:spPr>
        <a:xfrm>
          <a:off x="4673600" y="6856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71409</xdr:rowOff>
    </xdr:from>
    <xdr:ext cx="405111" cy="259045"/>
    <xdr:sp macro="" textlink="">
      <xdr:nvSpPr>
        <xdr:cNvPr id="80" name="有形固定資産減価償却率最大値テキスト">
          <a:extLst>
            <a:ext uri="{FF2B5EF4-FFF2-40B4-BE49-F238E27FC236}">
              <a16:creationId xmlns:a16="http://schemas.microsoft.com/office/drawing/2014/main" id="{00000000-0008-0000-0000-000050000000}"/>
            </a:ext>
          </a:extLst>
        </xdr:cNvPr>
        <xdr:cNvSpPr txBox="1"/>
      </xdr:nvSpPr>
      <xdr:spPr>
        <a:xfrm>
          <a:off x="4813300" y="51291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124732</xdr:rowOff>
    </xdr:from>
    <xdr:to>
      <xdr:col>23</xdr:col>
      <xdr:colOff>174625</xdr:colOff>
      <xdr:row>26</xdr:row>
      <xdr:rowOff>124732</xdr:rowOff>
    </xdr:to>
    <xdr:cxnSp macro="">
      <xdr:nvCxnSpPr>
        <xdr:cNvPr id="81" name="直線コネクタ 80">
          <a:extLst>
            <a:ext uri="{FF2B5EF4-FFF2-40B4-BE49-F238E27FC236}">
              <a16:creationId xmlns:a16="http://schemas.microsoft.com/office/drawing/2014/main" id="{00000000-0008-0000-0000-000051000000}"/>
            </a:ext>
          </a:extLst>
        </xdr:cNvPr>
        <xdr:cNvCxnSpPr/>
      </xdr:nvCxnSpPr>
      <xdr:spPr>
        <a:xfrm>
          <a:off x="4673600" y="5353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23512</xdr:rowOff>
    </xdr:from>
    <xdr:ext cx="405111" cy="259045"/>
    <xdr:sp macro="" textlink="">
      <xdr:nvSpPr>
        <xdr:cNvPr id="82" name="有形固定資産減価償却率平均値テキスト">
          <a:extLst>
            <a:ext uri="{FF2B5EF4-FFF2-40B4-BE49-F238E27FC236}">
              <a16:creationId xmlns:a16="http://schemas.microsoft.com/office/drawing/2014/main" id="{00000000-0008-0000-0000-000052000000}"/>
            </a:ext>
          </a:extLst>
        </xdr:cNvPr>
        <xdr:cNvSpPr txBox="1"/>
      </xdr:nvSpPr>
      <xdr:spPr>
        <a:xfrm>
          <a:off x="4813300" y="59385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45085</xdr:rowOff>
    </xdr:from>
    <xdr:to>
      <xdr:col>23</xdr:col>
      <xdr:colOff>136525</xdr:colOff>
      <xdr:row>30</xdr:row>
      <xdr:rowOff>146685</xdr:rowOff>
    </xdr:to>
    <xdr:sp macro="" textlink="">
      <xdr:nvSpPr>
        <xdr:cNvPr id="83" name="フローチャート: 判断 82">
          <a:extLst>
            <a:ext uri="{FF2B5EF4-FFF2-40B4-BE49-F238E27FC236}">
              <a16:creationId xmlns:a16="http://schemas.microsoft.com/office/drawing/2014/main" id="{00000000-0008-0000-0000-000053000000}"/>
            </a:ext>
          </a:extLst>
        </xdr:cNvPr>
        <xdr:cNvSpPr/>
      </xdr:nvSpPr>
      <xdr:spPr>
        <a:xfrm>
          <a:off x="4711700" y="5960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1905</xdr:rowOff>
    </xdr:from>
    <xdr:to>
      <xdr:col>19</xdr:col>
      <xdr:colOff>187325</xdr:colOff>
      <xdr:row>30</xdr:row>
      <xdr:rowOff>103505</xdr:rowOff>
    </xdr:to>
    <xdr:sp macro="" textlink="">
      <xdr:nvSpPr>
        <xdr:cNvPr id="84" name="フローチャート: 判断 83">
          <a:extLst>
            <a:ext uri="{FF2B5EF4-FFF2-40B4-BE49-F238E27FC236}">
              <a16:creationId xmlns:a16="http://schemas.microsoft.com/office/drawing/2014/main" id="{00000000-0008-0000-0000-000054000000}"/>
            </a:ext>
          </a:extLst>
        </xdr:cNvPr>
        <xdr:cNvSpPr/>
      </xdr:nvSpPr>
      <xdr:spPr>
        <a:xfrm>
          <a:off x="4000500" y="591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1905</xdr:rowOff>
    </xdr:from>
    <xdr:to>
      <xdr:col>15</xdr:col>
      <xdr:colOff>187325</xdr:colOff>
      <xdr:row>30</xdr:row>
      <xdr:rowOff>103505</xdr:rowOff>
    </xdr:to>
    <xdr:sp macro="" textlink="">
      <xdr:nvSpPr>
        <xdr:cNvPr id="85" name="フローチャート: 判断 84">
          <a:extLst>
            <a:ext uri="{FF2B5EF4-FFF2-40B4-BE49-F238E27FC236}">
              <a16:creationId xmlns:a16="http://schemas.microsoft.com/office/drawing/2014/main" id="{00000000-0008-0000-0000-000055000000}"/>
            </a:ext>
          </a:extLst>
        </xdr:cNvPr>
        <xdr:cNvSpPr/>
      </xdr:nvSpPr>
      <xdr:spPr>
        <a:xfrm>
          <a:off x="3238500" y="591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114753</xdr:rowOff>
    </xdr:from>
    <xdr:to>
      <xdr:col>11</xdr:col>
      <xdr:colOff>187325</xdr:colOff>
      <xdr:row>30</xdr:row>
      <xdr:rowOff>44903</xdr:rowOff>
    </xdr:to>
    <xdr:sp macro="" textlink="">
      <xdr:nvSpPr>
        <xdr:cNvPr id="86" name="フローチャート: 判断 85">
          <a:extLst>
            <a:ext uri="{FF2B5EF4-FFF2-40B4-BE49-F238E27FC236}">
              <a16:creationId xmlns:a16="http://schemas.microsoft.com/office/drawing/2014/main" id="{00000000-0008-0000-0000-000056000000}"/>
            </a:ext>
          </a:extLst>
        </xdr:cNvPr>
        <xdr:cNvSpPr/>
      </xdr:nvSpPr>
      <xdr:spPr>
        <a:xfrm>
          <a:off x="2476500" y="5858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90079</xdr:rowOff>
    </xdr:from>
    <xdr:to>
      <xdr:col>7</xdr:col>
      <xdr:colOff>187325</xdr:colOff>
      <xdr:row>30</xdr:row>
      <xdr:rowOff>20229</xdr:rowOff>
    </xdr:to>
    <xdr:sp macro="" textlink="">
      <xdr:nvSpPr>
        <xdr:cNvPr id="87" name="フローチャート: 判断 86">
          <a:extLst>
            <a:ext uri="{FF2B5EF4-FFF2-40B4-BE49-F238E27FC236}">
              <a16:creationId xmlns:a16="http://schemas.microsoft.com/office/drawing/2014/main" id="{00000000-0008-0000-0000-000057000000}"/>
            </a:ext>
          </a:extLst>
        </xdr:cNvPr>
        <xdr:cNvSpPr/>
      </xdr:nvSpPr>
      <xdr:spPr>
        <a:xfrm>
          <a:off x="1714500" y="5833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00000000-0008-0000-0000-00005800000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00000000-0008-0000-0000-000059000000}"/>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00000000-0008-0000-0000-00005A000000}"/>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00000000-0008-0000-0000-00005B000000}"/>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00000000-0008-0000-0000-00005C00000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116568</xdr:rowOff>
    </xdr:from>
    <xdr:to>
      <xdr:col>23</xdr:col>
      <xdr:colOff>136525</xdr:colOff>
      <xdr:row>29</xdr:row>
      <xdr:rowOff>46718</xdr:rowOff>
    </xdr:to>
    <xdr:sp macro="" textlink="">
      <xdr:nvSpPr>
        <xdr:cNvPr id="93" name="楕円 92">
          <a:extLst>
            <a:ext uri="{FF2B5EF4-FFF2-40B4-BE49-F238E27FC236}">
              <a16:creationId xmlns:a16="http://schemas.microsoft.com/office/drawing/2014/main" id="{00000000-0008-0000-0000-00005D000000}"/>
            </a:ext>
          </a:extLst>
        </xdr:cNvPr>
        <xdr:cNvSpPr/>
      </xdr:nvSpPr>
      <xdr:spPr>
        <a:xfrm>
          <a:off x="4711700" y="5688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27</xdr:row>
      <xdr:rowOff>139445</xdr:rowOff>
    </xdr:from>
    <xdr:ext cx="405111" cy="259045"/>
    <xdr:sp macro="" textlink="">
      <xdr:nvSpPr>
        <xdr:cNvPr id="94" name="有形固定資産減価償却率該当値テキスト">
          <a:extLst>
            <a:ext uri="{FF2B5EF4-FFF2-40B4-BE49-F238E27FC236}">
              <a16:creationId xmlns:a16="http://schemas.microsoft.com/office/drawing/2014/main" id="{00000000-0008-0000-0000-00005E000000}"/>
            </a:ext>
          </a:extLst>
        </xdr:cNvPr>
        <xdr:cNvSpPr txBox="1"/>
      </xdr:nvSpPr>
      <xdr:spPr>
        <a:xfrm>
          <a:off x="4813300" y="55401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28</xdr:row>
      <xdr:rowOff>73388</xdr:rowOff>
    </xdr:from>
    <xdr:to>
      <xdr:col>19</xdr:col>
      <xdr:colOff>187325</xdr:colOff>
      <xdr:row>29</xdr:row>
      <xdr:rowOff>3538</xdr:rowOff>
    </xdr:to>
    <xdr:sp macro="" textlink="">
      <xdr:nvSpPr>
        <xdr:cNvPr id="95" name="楕円 94">
          <a:extLst>
            <a:ext uri="{FF2B5EF4-FFF2-40B4-BE49-F238E27FC236}">
              <a16:creationId xmlns:a16="http://schemas.microsoft.com/office/drawing/2014/main" id="{00000000-0008-0000-0000-00005F000000}"/>
            </a:ext>
          </a:extLst>
        </xdr:cNvPr>
        <xdr:cNvSpPr/>
      </xdr:nvSpPr>
      <xdr:spPr>
        <a:xfrm>
          <a:off x="4000500" y="5645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28</xdr:row>
      <xdr:rowOff>124188</xdr:rowOff>
    </xdr:from>
    <xdr:to>
      <xdr:col>23</xdr:col>
      <xdr:colOff>85725</xdr:colOff>
      <xdr:row>28</xdr:row>
      <xdr:rowOff>167368</xdr:rowOff>
    </xdr:to>
    <xdr:cxnSp macro="">
      <xdr:nvCxnSpPr>
        <xdr:cNvPr id="96" name="直線コネクタ 95">
          <a:extLst>
            <a:ext uri="{FF2B5EF4-FFF2-40B4-BE49-F238E27FC236}">
              <a16:creationId xmlns:a16="http://schemas.microsoft.com/office/drawing/2014/main" id="{00000000-0008-0000-0000-000060000000}"/>
            </a:ext>
          </a:extLst>
        </xdr:cNvPr>
        <xdr:cNvCxnSpPr/>
      </xdr:nvCxnSpPr>
      <xdr:spPr>
        <a:xfrm>
          <a:off x="4051300" y="5696313"/>
          <a:ext cx="7112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28</xdr:row>
      <xdr:rowOff>159748</xdr:rowOff>
    </xdr:from>
    <xdr:to>
      <xdr:col>15</xdr:col>
      <xdr:colOff>187325</xdr:colOff>
      <xdr:row>29</xdr:row>
      <xdr:rowOff>89898</xdr:rowOff>
    </xdr:to>
    <xdr:sp macro="" textlink="">
      <xdr:nvSpPr>
        <xdr:cNvPr id="97" name="楕円 96">
          <a:extLst>
            <a:ext uri="{FF2B5EF4-FFF2-40B4-BE49-F238E27FC236}">
              <a16:creationId xmlns:a16="http://schemas.microsoft.com/office/drawing/2014/main" id="{00000000-0008-0000-0000-000061000000}"/>
            </a:ext>
          </a:extLst>
        </xdr:cNvPr>
        <xdr:cNvSpPr/>
      </xdr:nvSpPr>
      <xdr:spPr>
        <a:xfrm>
          <a:off x="3238500" y="5731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28</xdr:row>
      <xdr:rowOff>124188</xdr:rowOff>
    </xdr:from>
    <xdr:to>
      <xdr:col>19</xdr:col>
      <xdr:colOff>136525</xdr:colOff>
      <xdr:row>29</xdr:row>
      <xdr:rowOff>39098</xdr:rowOff>
    </xdr:to>
    <xdr:cxnSp macro="">
      <xdr:nvCxnSpPr>
        <xdr:cNvPr id="98" name="直線コネクタ 97">
          <a:extLst>
            <a:ext uri="{FF2B5EF4-FFF2-40B4-BE49-F238E27FC236}">
              <a16:creationId xmlns:a16="http://schemas.microsoft.com/office/drawing/2014/main" id="{00000000-0008-0000-0000-000062000000}"/>
            </a:ext>
          </a:extLst>
        </xdr:cNvPr>
        <xdr:cNvCxnSpPr/>
      </xdr:nvCxnSpPr>
      <xdr:spPr>
        <a:xfrm flipV="1">
          <a:off x="3289300" y="5696313"/>
          <a:ext cx="762000" cy="86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159748</xdr:rowOff>
    </xdr:from>
    <xdr:to>
      <xdr:col>11</xdr:col>
      <xdr:colOff>187325</xdr:colOff>
      <xdr:row>29</xdr:row>
      <xdr:rowOff>89898</xdr:rowOff>
    </xdr:to>
    <xdr:sp macro="" textlink="">
      <xdr:nvSpPr>
        <xdr:cNvPr id="99" name="楕円 98">
          <a:extLst>
            <a:ext uri="{FF2B5EF4-FFF2-40B4-BE49-F238E27FC236}">
              <a16:creationId xmlns:a16="http://schemas.microsoft.com/office/drawing/2014/main" id="{00000000-0008-0000-0000-000063000000}"/>
            </a:ext>
          </a:extLst>
        </xdr:cNvPr>
        <xdr:cNvSpPr/>
      </xdr:nvSpPr>
      <xdr:spPr>
        <a:xfrm>
          <a:off x="2476500" y="5731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39098</xdr:rowOff>
    </xdr:from>
    <xdr:to>
      <xdr:col>15</xdr:col>
      <xdr:colOff>136525</xdr:colOff>
      <xdr:row>29</xdr:row>
      <xdr:rowOff>39098</xdr:rowOff>
    </xdr:to>
    <xdr:cxnSp macro="">
      <xdr:nvCxnSpPr>
        <xdr:cNvPr id="100" name="直線コネクタ 99">
          <a:extLst>
            <a:ext uri="{FF2B5EF4-FFF2-40B4-BE49-F238E27FC236}">
              <a16:creationId xmlns:a16="http://schemas.microsoft.com/office/drawing/2014/main" id="{00000000-0008-0000-0000-000064000000}"/>
            </a:ext>
          </a:extLst>
        </xdr:cNvPr>
        <xdr:cNvCxnSpPr/>
      </xdr:nvCxnSpPr>
      <xdr:spPr>
        <a:xfrm>
          <a:off x="2527300" y="5782673"/>
          <a:ext cx="762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46899</xdr:rowOff>
    </xdr:from>
    <xdr:to>
      <xdr:col>7</xdr:col>
      <xdr:colOff>187325</xdr:colOff>
      <xdr:row>29</xdr:row>
      <xdr:rowOff>148499</xdr:rowOff>
    </xdr:to>
    <xdr:sp macro="" textlink="">
      <xdr:nvSpPr>
        <xdr:cNvPr id="101" name="楕円 100">
          <a:extLst>
            <a:ext uri="{FF2B5EF4-FFF2-40B4-BE49-F238E27FC236}">
              <a16:creationId xmlns:a16="http://schemas.microsoft.com/office/drawing/2014/main" id="{00000000-0008-0000-0000-000065000000}"/>
            </a:ext>
          </a:extLst>
        </xdr:cNvPr>
        <xdr:cNvSpPr/>
      </xdr:nvSpPr>
      <xdr:spPr>
        <a:xfrm>
          <a:off x="1714500" y="5790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39098</xdr:rowOff>
    </xdr:from>
    <xdr:to>
      <xdr:col>11</xdr:col>
      <xdr:colOff>136525</xdr:colOff>
      <xdr:row>29</xdr:row>
      <xdr:rowOff>97699</xdr:rowOff>
    </xdr:to>
    <xdr:cxnSp macro="">
      <xdr:nvCxnSpPr>
        <xdr:cNvPr id="102" name="直線コネクタ 101">
          <a:extLst>
            <a:ext uri="{FF2B5EF4-FFF2-40B4-BE49-F238E27FC236}">
              <a16:creationId xmlns:a16="http://schemas.microsoft.com/office/drawing/2014/main" id="{00000000-0008-0000-0000-000066000000}"/>
            </a:ext>
          </a:extLst>
        </xdr:cNvPr>
        <xdr:cNvCxnSpPr/>
      </xdr:nvCxnSpPr>
      <xdr:spPr>
        <a:xfrm flipV="1">
          <a:off x="1765300" y="5782673"/>
          <a:ext cx="762000" cy="5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94632</xdr:rowOff>
    </xdr:from>
    <xdr:ext cx="405111" cy="259045"/>
    <xdr:sp macro="" textlink="">
      <xdr:nvSpPr>
        <xdr:cNvPr id="103" name="n_1aveValue有形固定資産減価償却率">
          <a:extLst>
            <a:ext uri="{FF2B5EF4-FFF2-40B4-BE49-F238E27FC236}">
              <a16:creationId xmlns:a16="http://schemas.microsoft.com/office/drawing/2014/main" id="{00000000-0008-0000-0000-000067000000}"/>
            </a:ext>
          </a:extLst>
        </xdr:cNvPr>
        <xdr:cNvSpPr txBox="1"/>
      </xdr:nvSpPr>
      <xdr:spPr>
        <a:xfrm>
          <a:off x="3836044" y="6009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94632</xdr:rowOff>
    </xdr:from>
    <xdr:ext cx="405111" cy="259045"/>
    <xdr:sp macro="" textlink="">
      <xdr:nvSpPr>
        <xdr:cNvPr id="104" name="n_2aveValue有形固定資産減価償却率">
          <a:extLst>
            <a:ext uri="{FF2B5EF4-FFF2-40B4-BE49-F238E27FC236}">
              <a16:creationId xmlns:a16="http://schemas.microsoft.com/office/drawing/2014/main" id="{00000000-0008-0000-0000-000068000000}"/>
            </a:ext>
          </a:extLst>
        </xdr:cNvPr>
        <xdr:cNvSpPr txBox="1"/>
      </xdr:nvSpPr>
      <xdr:spPr>
        <a:xfrm>
          <a:off x="3086744" y="6009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36030</xdr:rowOff>
    </xdr:from>
    <xdr:ext cx="405111" cy="259045"/>
    <xdr:sp macro="" textlink="">
      <xdr:nvSpPr>
        <xdr:cNvPr id="105" name="n_3aveValue有形固定資産減価償却率">
          <a:extLst>
            <a:ext uri="{FF2B5EF4-FFF2-40B4-BE49-F238E27FC236}">
              <a16:creationId xmlns:a16="http://schemas.microsoft.com/office/drawing/2014/main" id="{00000000-0008-0000-0000-000069000000}"/>
            </a:ext>
          </a:extLst>
        </xdr:cNvPr>
        <xdr:cNvSpPr txBox="1"/>
      </xdr:nvSpPr>
      <xdr:spPr>
        <a:xfrm>
          <a:off x="2324744" y="59510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11356</xdr:rowOff>
    </xdr:from>
    <xdr:ext cx="405111" cy="259045"/>
    <xdr:sp macro="" textlink="">
      <xdr:nvSpPr>
        <xdr:cNvPr id="106" name="n_4aveValue有形固定資産減価償却率">
          <a:extLst>
            <a:ext uri="{FF2B5EF4-FFF2-40B4-BE49-F238E27FC236}">
              <a16:creationId xmlns:a16="http://schemas.microsoft.com/office/drawing/2014/main" id="{00000000-0008-0000-0000-00006A000000}"/>
            </a:ext>
          </a:extLst>
        </xdr:cNvPr>
        <xdr:cNvSpPr txBox="1"/>
      </xdr:nvSpPr>
      <xdr:spPr>
        <a:xfrm>
          <a:off x="1562744" y="59263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27</xdr:row>
      <xdr:rowOff>20065</xdr:rowOff>
    </xdr:from>
    <xdr:ext cx="405111" cy="259045"/>
    <xdr:sp macro="" textlink="">
      <xdr:nvSpPr>
        <xdr:cNvPr id="107" name="n_1mainValue有形固定資産減価償却率">
          <a:extLst>
            <a:ext uri="{FF2B5EF4-FFF2-40B4-BE49-F238E27FC236}">
              <a16:creationId xmlns:a16="http://schemas.microsoft.com/office/drawing/2014/main" id="{00000000-0008-0000-0000-00006B000000}"/>
            </a:ext>
          </a:extLst>
        </xdr:cNvPr>
        <xdr:cNvSpPr txBox="1"/>
      </xdr:nvSpPr>
      <xdr:spPr>
        <a:xfrm>
          <a:off x="3836044" y="54207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106425</xdr:rowOff>
    </xdr:from>
    <xdr:ext cx="405111" cy="259045"/>
    <xdr:sp macro="" textlink="">
      <xdr:nvSpPr>
        <xdr:cNvPr id="108" name="n_2mainValue有形固定資産減価償却率">
          <a:extLst>
            <a:ext uri="{FF2B5EF4-FFF2-40B4-BE49-F238E27FC236}">
              <a16:creationId xmlns:a16="http://schemas.microsoft.com/office/drawing/2014/main" id="{00000000-0008-0000-0000-00006C000000}"/>
            </a:ext>
          </a:extLst>
        </xdr:cNvPr>
        <xdr:cNvSpPr txBox="1"/>
      </xdr:nvSpPr>
      <xdr:spPr>
        <a:xfrm>
          <a:off x="3086744" y="55071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106425</xdr:rowOff>
    </xdr:from>
    <xdr:ext cx="405111" cy="259045"/>
    <xdr:sp macro="" textlink="">
      <xdr:nvSpPr>
        <xdr:cNvPr id="109" name="n_3mainValue有形固定資産減価償却率">
          <a:extLst>
            <a:ext uri="{FF2B5EF4-FFF2-40B4-BE49-F238E27FC236}">
              <a16:creationId xmlns:a16="http://schemas.microsoft.com/office/drawing/2014/main" id="{00000000-0008-0000-0000-00006D000000}"/>
            </a:ext>
          </a:extLst>
        </xdr:cNvPr>
        <xdr:cNvSpPr txBox="1"/>
      </xdr:nvSpPr>
      <xdr:spPr>
        <a:xfrm>
          <a:off x="2324744" y="55071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165026</xdr:rowOff>
    </xdr:from>
    <xdr:ext cx="405111" cy="259045"/>
    <xdr:sp macro="" textlink="">
      <xdr:nvSpPr>
        <xdr:cNvPr id="110" name="n_4mainValue有形固定資産減価償却率">
          <a:extLst>
            <a:ext uri="{FF2B5EF4-FFF2-40B4-BE49-F238E27FC236}">
              <a16:creationId xmlns:a16="http://schemas.microsoft.com/office/drawing/2014/main" id="{00000000-0008-0000-0000-00006E000000}"/>
            </a:ext>
          </a:extLst>
        </xdr:cNvPr>
        <xdr:cNvSpPr txBox="1"/>
      </xdr:nvSpPr>
      <xdr:spPr>
        <a:xfrm>
          <a:off x="1562744" y="5565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00000000-0008-0000-0000-00006F000000}"/>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00000000-0008-0000-0000-000070000000}"/>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3" name="正方形/長方形 112">
          <a:extLst>
            <a:ext uri="{FF2B5EF4-FFF2-40B4-BE49-F238E27FC236}">
              <a16:creationId xmlns:a16="http://schemas.microsoft.com/office/drawing/2014/main" id="{00000000-0008-0000-0000-000071000000}"/>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[ 155.9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00000000-0008-0000-0000-000072000000}"/>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00000000-0008-0000-0000-000073000000}"/>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00000000-0008-0000-0000-000074000000}"/>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00000000-0008-0000-0000-00007500000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00000000-0008-0000-0000-000076000000}"/>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00000000-0008-0000-0000-000077000000}"/>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00000000-0008-0000-0000-000078000000}"/>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00000000-0008-0000-0000-000079000000}"/>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00000000-0008-0000-0000-00007A000000}"/>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00000000-0008-0000-0000-00007B000000}"/>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債務償還比率については、類似団体と比較してやや低い値となっているが、風ぐるま事業特別会計において地方債を借入れて風車建替えを行ったことにより将来負担額が増え、充当可能財源となる基金も経年的に取り崩しを行っているため減っている。公債費も増えており、債務償還比率は令和</a:t>
          </a:r>
          <a:r>
            <a:rPr kumimoji="1" lang="en-US" altLang="ja-JP" sz="1100">
              <a:latin typeface="ＭＳ Ｐゴシック" panose="020B0600070205080204" pitchFamily="50" charset="-128"/>
              <a:ea typeface="ＭＳ Ｐゴシック" panose="020B0600070205080204" pitchFamily="50" charset="-128"/>
            </a:rPr>
            <a:t>2</a:t>
          </a:r>
          <a:r>
            <a:rPr kumimoji="1" lang="ja-JP" altLang="en-US" sz="1100">
              <a:latin typeface="ＭＳ Ｐゴシック" panose="020B0600070205080204" pitchFamily="50" charset="-128"/>
              <a:ea typeface="ＭＳ Ｐゴシック" panose="020B0600070205080204" pitchFamily="50" charset="-128"/>
            </a:rPr>
            <a:t>年度よりプラスの値となり急激に上昇している。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基金は経年的に減っており、今後も大型事業が予定されているため、債務償還比率は今後も上昇していくものと予想される。</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00000000-0008-0000-0000-00007C000000}"/>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00000000-0008-0000-0000-00007D000000}"/>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00000000-0008-0000-0000-00007E000000}"/>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7" name="直線コネクタ 126">
          <a:extLst>
            <a:ext uri="{FF2B5EF4-FFF2-40B4-BE49-F238E27FC236}">
              <a16:creationId xmlns:a16="http://schemas.microsoft.com/office/drawing/2014/main" id="{00000000-0008-0000-0000-00007F000000}"/>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28" name="テキスト ボックス 127">
          <a:extLst>
            <a:ext uri="{FF2B5EF4-FFF2-40B4-BE49-F238E27FC236}">
              <a16:creationId xmlns:a16="http://schemas.microsoft.com/office/drawing/2014/main" id="{00000000-0008-0000-0000-000080000000}"/>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9" name="直線コネクタ 128">
          <a:extLst>
            <a:ext uri="{FF2B5EF4-FFF2-40B4-BE49-F238E27FC236}">
              <a16:creationId xmlns:a16="http://schemas.microsoft.com/office/drawing/2014/main" id="{00000000-0008-0000-0000-000081000000}"/>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30" name="テキスト ボックス 129">
          <a:extLst>
            <a:ext uri="{FF2B5EF4-FFF2-40B4-BE49-F238E27FC236}">
              <a16:creationId xmlns:a16="http://schemas.microsoft.com/office/drawing/2014/main" id="{00000000-0008-0000-0000-000082000000}"/>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31" name="直線コネクタ 130">
          <a:extLst>
            <a:ext uri="{FF2B5EF4-FFF2-40B4-BE49-F238E27FC236}">
              <a16:creationId xmlns:a16="http://schemas.microsoft.com/office/drawing/2014/main" id="{00000000-0008-0000-0000-000083000000}"/>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2" name="テキスト ボックス 131">
          <a:extLst>
            <a:ext uri="{FF2B5EF4-FFF2-40B4-BE49-F238E27FC236}">
              <a16:creationId xmlns:a16="http://schemas.microsoft.com/office/drawing/2014/main" id="{00000000-0008-0000-0000-000084000000}"/>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3" name="直線コネクタ 132">
          <a:extLst>
            <a:ext uri="{FF2B5EF4-FFF2-40B4-BE49-F238E27FC236}">
              <a16:creationId xmlns:a16="http://schemas.microsoft.com/office/drawing/2014/main" id="{00000000-0008-0000-0000-000085000000}"/>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4" name="テキスト ボックス 133">
          <a:extLst>
            <a:ext uri="{FF2B5EF4-FFF2-40B4-BE49-F238E27FC236}">
              <a16:creationId xmlns:a16="http://schemas.microsoft.com/office/drawing/2014/main" id="{00000000-0008-0000-0000-000086000000}"/>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5" name="直線コネクタ 134">
          <a:extLst>
            <a:ext uri="{FF2B5EF4-FFF2-40B4-BE49-F238E27FC236}">
              <a16:creationId xmlns:a16="http://schemas.microsoft.com/office/drawing/2014/main" id="{00000000-0008-0000-0000-000087000000}"/>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6" name="テキスト ボックス 135">
          <a:extLst>
            <a:ext uri="{FF2B5EF4-FFF2-40B4-BE49-F238E27FC236}">
              <a16:creationId xmlns:a16="http://schemas.microsoft.com/office/drawing/2014/main" id="{00000000-0008-0000-0000-000088000000}"/>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a:extLst>
            <a:ext uri="{FF2B5EF4-FFF2-40B4-BE49-F238E27FC236}">
              <a16:creationId xmlns:a16="http://schemas.microsoft.com/office/drawing/2014/main" id="{00000000-0008-0000-0000-000089000000}"/>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8" name="債務償還比率グラフ枠">
          <a:extLst>
            <a:ext uri="{FF2B5EF4-FFF2-40B4-BE49-F238E27FC236}">
              <a16:creationId xmlns:a16="http://schemas.microsoft.com/office/drawing/2014/main" id="{00000000-0008-0000-0000-00008A000000}"/>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86931</xdr:rowOff>
    </xdr:to>
    <xdr:cxnSp macro="">
      <xdr:nvCxnSpPr>
        <xdr:cNvPr id="139" name="直線コネクタ 138">
          <a:extLst>
            <a:ext uri="{FF2B5EF4-FFF2-40B4-BE49-F238E27FC236}">
              <a16:creationId xmlns:a16="http://schemas.microsoft.com/office/drawing/2014/main" id="{00000000-0008-0000-0000-00008B000000}"/>
            </a:ext>
          </a:extLst>
        </xdr:cNvPr>
        <xdr:cNvCxnSpPr/>
      </xdr:nvCxnSpPr>
      <xdr:spPr>
        <a:xfrm flipV="1">
          <a:off x="14793595" y="5312833"/>
          <a:ext cx="1269" cy="13749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90758</xdr:rowOff>
    </xdr:from>
    <xdr:ext cx="469744" cy="259045"/>
    <xdr:sp macro="" textlink="">
      <xdr:nvSpPr>
        <xdr:cNvPr id="140" name="債務償還比率最小値テキスト">
          <a:extLst>
            <a:ext uri="{FF2B5EF4-FFF2-40B4-BE49-F238E27FC236}">
              <a16:creationId xmlns:a16="http://schemas.microsoft.com/office/drawing/2014/main" id="{00000000-0008-0000-0000-00008C000000}"/>
            </a:ext>
          </a:extLst>
        </xdr:cNvPr>
        <xdr:cNvSpPr txBox="1"/>
      </xdr:nvSpPr>
      <xdr:spPr>
        <a:xfrm>
          <a:off x="14846300" y="66915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86931</xdr:rowOff>
    </xdr:from>
    <xdr:to>
      <xdr:col>76</xdr:col>
      <xdr:colOff>111125</xdr:colOff>
      <xdr:row>34</xdr:row>
      <xdr:rowOff>86931</xdr:rowOff>
    </xdr:to>
    <xdr:cxnSp macro="">
      <xdr:nvCxnSpPr>
        <xdr:cNvPr id="141" name="直線コネクタ 140">
          <a:extLst>
            <a:ext uri="{FF2B5EF4-FFF2-40B4-BE49-F238E27FC236}">
              <a16:creationId xmlns:a16="http://schemas.microsoft.com/office/drawing/2014/main" id="{00000000-0008-0000-0000-00008D000000}"/>
            </a:ext>
          </a:extLst>
        </xdr:cNvPr>
        <xdr:cNvCxnSpPr/>
      </xdr:nvCxnSpPr>
      <xdr:spPr>
        <a:xfrm>
          <a:off x="14706600" y="66877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42" name="債務償還比率最大値テキスト">
          <a:extLst>
            <a:ext uri="{FF2B5EF4-FFF2-40B4-BE49-F238E27FC236}">
              <a16:creationId xmlns:a16="http://schemas.microsoft.com/office/drawing/2014/main" id="{00000000-0008-0000-0000-00008E000000}"/>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3" name="直線コネクタ 142">
          <a:extLst>
            <a:ext uri="{FF2B5EF4-FFF2-40B4-BE49-F238E27FC236}">
              <a16:creationId xmlns:a16="http://schemas.microsoft.com/office/drawing/2014/main" id="{00000000-0008-0000-0000-00008F000000}"/>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158238</xdr:rowOff>
    </xdr:from>
    <xdr:ext cx="469744" cy="259045"/>
    <xdr:sp macro="" textlink="">
      <xdr:nvSpPr>
        <xdr:cNvPr id="144" name="債務償還比率平均値テキスト">
          <a:extLst>
            <a:ext uri="{FF2B5EF4-FFF2-40B4-BE49-F238E27FC236}">
              <a16:creationId xmlns:a16="http://schemas.microsoft.com/office/drawing/2014/main" id="{00000000-0008-0000-0000-000090000000}"/>
            </a:ext>
          </a:extLst>
        </xdr:cNvPr>
        <xdr:cNvSpPr txBox="1"/>
      </xdr:nvSpPr>
      <xdr:spPr>
        <a:xfrm>
          <a:off x="14846300" y="555891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8361</xdr:rowOff>
    </xdr:from>
    <xdr:to>
      <xdr:col>76</xdr:col>
      <xdr:colOff>73025</xdr:colOff>
      <xdr:row>28</xdr:row>
      <xdr:rowOff>109961</xdr:rowOff>
    </xdr:to>
    <xdr:sp macro="" textlink="">
      <xdr:nvSpPr>
        <xdr:cNvPr id="145" name="フローチャート: 判断 144">
          <a:extLst>
            <a:ext uri="{FF2B5EF4-FFF2-40B4-BE49-F238E27FC236}">
              <a16:creationId xmlns:a16="http://schemas.microsoft.com/office/drawing/2014/main" id="{00000000-0008-0000-0000-000091000000}"/>
            </a:ext>
          </a:extLst>
        </xdr:cNvPr>
        <xdr:cNvSpPr/>
      </xdr:nvSpPr>
      <xdr:spPr>
        <a:xfrm>
          <a:off x="14744700" y="5580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27</xdr:row>
      <xdr:rowOff>53869</xdr:rowOff>
    </xdr:from>
    <xdr:to>
      <xdr:col>72</xdr:col>
      <xdr:colOff>123825</xdr:colOff>
      <xdr:row>27</xdr:row>
      <xdr:rowOff>155469</xdr:rowOff>
    </xdr:to>
    <xdr:sp macro="" textlink="">
      <xdr:nvSpPr>
        <xdr:cNvPr id="146" name="フローチャート: 判断 145">
          <a:extLst>
            <a:ext uri="{FF2B5EF4-FFF2-40B4-BE49-F238E27FC236}">
              <a16:creationId xmlns:a16="http://schemas.microsoft.com/office/drawing/2014/main" id="{00000000-0008-0000-0000-000092000000}"/>
            </a:ext>
          </a:extLst>
        </xdr:cNvPr>
        <xdr:cNvSpPr/>
      </xdr:nvSpPr>
      <xdr:spPr>
        <a:xfrm>
          <a:off x="14033500" y="5454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27</xdr:row>
      <xdr:rowOff>66103</xdr:rowOff>
    </xdr:from>
    <xdr:to>
      <xdr:col>68</xdr:col>
      <xdr:colOff>123825</xdr:colOff>
      <xdr:row>27</xdr:row>
      <xdr:rowOff>167703</xdr:rowOff>
    </xdr:to>
    <xdr:sp macro="" textlink="">
      <xdr:nvSpPr>
        <xdr:cNvPr id="147" name="フローチャート: 判断 146">
          <a:extLst>
            <a:ext uri="{FF2B5EF4-FFF2-40B4-BE49-F238E27FC236}">
              <a16:creationId xmlns:a16="http://schemas.microsoft.com/office/drawing/2014/main" id="{00000000-0008-0000-0000-000093000000}"/>
            </a:ext>
          </a:extLst>
        </xdr:cNvPr>
        <xdr:cNvSpPr/>
      </xdr:nvSpPr>
      <xdr:spPr>
        <a:xfrm>
          <a:off x="13271500" y="5466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40217</xdr:rowOff>
    </xdr:from>
    <xdr:to>
      <xdr:col>64</xdr:col>
      <xdr:colOff>123825</xdr:colOff>
      <xdr:row>29</xdr:row>
      <xdr:rowOff>141817</xdr:rowOff>
    </xdr:to>
    <xdr:sp macro="" textlink="">
      <xdr:nvSpPr>
        <xdr:cNvPr id="148" name="フローチャート: 判断 147">
          <a:extLst>
            <a:ext uri="{FF2B5EF4-FFF2-40B4-BE49-F238E27FC236}">
              <a16:creationId xmlns:a16="http://schemas.microsoft.com/office/drawing/2014/main" id="{00000000-0008-0000-0000-000094000000}"/>
            </a:ext>
          </a:extLst>
        </xdr:cNvPr>
        <xdr:cNvSpPr/>
      </xdr:nvSpPr>
      <xdr:spPr>
        <a:xfrm>
          <a:off x="12509500" y="5783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51012</xdr:rowOff>
    </xdr:from>
    <xdr:to>
      <xdr:col>60</xdr:col>
      <xdr:colOff>123825</xdr:colOff>
      <xdr:row>29</xdr:row>
      <xdr:rowOff>152612</xdr:rowOff>
    </xdr:to>
    <xdr:sp macro="" textlink="">
      <xdr:nvSpPr>
        <xdr:cNvPr id="149" name="フローチャート: 判断 148">
          <a:extLst>
            <a:ext uri="{FF2B5EF4-FFF2-40B4-BE49-F238E27FC236}">
              <a16:creationId xmlns:a16="http://schemas.microsoft.com/office/drawing/2014/main" id="{00000000-0008-0000-0000-000095000000}"/>
            </a:ext>
          </a:extLst>
        </xdr:cNvPr>
        <xdr:cNvSpPr/>
      </xdr:nvSpPr>
      <xdr:spPr>
        <a:xfrm>
          <a:off x="11747500" y="5794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00000000-0008-0000-0000-000096000000}"/>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00000000-0008-0000-0000-000097000000}"/>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00000000-0008-0000-0000-000098000000}"/>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00000000-0008-0000-0000-000099000000}"/>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00000000-0008-0000-0000-00009A000000}"/>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141848</xdr:rowOff>
    </xdr:from>
    <xdr:to>
      <xdr:col>76</xdr:col>
      <xdr:colOff>73025</xdr:colOff>
      <xdr:row>28</xdr:row>
      <xdr:rowOff>71998</xdr:rowOff>
    </xdr:to>
    <xdr:sp macro="" textlink="">
      <xdr:nvSpPr>
        <xdr:cNvPr id="155" name="楕円 154">
          <a:extLst>
            <a:ext uri="{FF2B5EF4-FFF2-40B4-BE49-F238E27FC236}">
              <a16:creationId xmlns:a16="http://schemas.microsoft.com/office/drawing/2014/main" id="{00000000-0008-0000-0000-00009B000000}"/>
            </a:ext>
          </a:extLst>
        </xdr:cNvPr>
        <xdr:cNvSpPr/>
      </xdr:nvSpPr>
      <xdr:spPr>
        <a:xfrm>
          <a:off x="14744700" y="5542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26</xdr:row>
      <xdr:rowOff>164725</xdr:rowOff>
    </xdr:from>
    <xdr:ext cx="469744" cy="259045"/>
    <xdr:sp macro="" textlink="">
      <xdr:nvSpPr>
        <xdr:cNvPr id="156" name="債務償還比率該当値テキスト">
          <a:extLst>
            <a:ext uri="{FF2B5EF4-FFF2-40B4-BE49-F238E27FC236}">
              <a16:creationId xmlns:a16="http://schemas.microsoft.com/office/drawing/2014/main" id="{00000000-0008-0000-0000-00009C000000}"/>
            </a:ext>
          </a:extLst>
        </xdr:cNvPr>
        <xdr:cNvSpPr txBox="1"/>
      </xdr:nvSpPr>
      <xdr:spPr>
        <a:xfrm>
          <a:off x="14846300" y="53939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26</xdr:row>
      <xdr:rowOff>110532</xdr:rowOff>
    </xdr:from>
    <xdr:to>
      <xdr:col>72</xdr:col>
      <xdr:colOff>123825</xdr:colOff>
      <xdr:row>27</xdr:row>
      <xdr:rowOff>40682</xdr:rowOff>
    </xdr:to>
    <xdr:sp macro="" textlink="">
      <xdr:nvSpPr>
        <xdr:cNvPr id="157" name="楕円 156">
          <a:extLst>
            <a:ext uri="{FF2B5EF4-FFF2-40B4-BE49-F238E27FC236}">
              <a16:creationId xmlns:a16="http://schemas.microsoft.com/office/drawing/2014/main" id="{00000000-0008-0000-0000-00009D000000}"/>
            </a:ext>
          </a:extLst>
        </xdr:cNvPr>
        <xdr:cNvSpPr/>
      </xdr:nvSpPr>
      <xdr:spPr>
        <a:xfrm>
          <a:off x="14033500" y="5339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26</xdr:row>
      <xdr:rowOff>161332</xdr:rowOff>
    </xdr:from>
    <xdr:to>
      <xdr:col>76</xdr:col>
      <xdr:colOff>22225</xdr:colOff>
      <xdr:row>28</xdr:row>
      <xdr:rowOff>21198</xdr:rowOff>
    </xdr:to>
    <xdr:cxnSp macro="">
      <xdr:nvCxnSpPr>
        <xdr:cNvPr id="158" name="直線コネクタ 157">
          <a:extLst>
            <a:ext uri="{FF2B5EF4-FFF2-40B4-BE49-F238E27FC236}">
              <a16:creationId xmlns:a16="http://schemas.microsoft.com/office/drawing/2014/main" id="{00000000-0008-0000-0000-00009E000000}"/>
            </a:ext>
          </a:extLst>
        </xdr:cNvPr>
        <xdr:cNvCxnSpPr/>
      </xdr:nvCxnSpPr>
      <xdr:spPr>
        <a:xfrm>
          <a:off x="14084300" y="5390557"/>
          <a:ext cx="711200" cy="202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26</xdr:row>
      <xdr:rowOff>58716</xdr:rowOff>
    </xdr:from>
    <xdr:to>
      <xdr:col>68</xdr:col>
      <xdr:colOff>123825</xdr:colOff>
      <xdr:row>26</xdr:row>
      <xdr:rowOff>160316</xdr:rowOff>
    </xdr:to>
    <xdr:sp macro="" textlink="">
      <xdr:nvSpPr>
        <xdr:cNvPr id="159" name="楕円 158">
          <a:extLst>
            <a:ext uri="{FF2B5EF4-FFF2-40B4-BE49-F238E27FC236}">
              <a16:creationId xmlns:a16="http://schemas.microsoft.com/office/drawing/2014/main" id="{00000000-0008-0000-0000-00009F000000}"/>
            </a:ext>
          </a:extLst>
        </xdr:cNvPr>
        <xdr:cNvSpPr/>
      </xdr:nvSpPr>
      <xdr:spPr>
        <a:xfrm>
          <a:off x="13271500" y="5287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26</xdr:row>
      <xdr:rowOff>109516</xdr:rowOff>
    </xdr:from>
    <xdr:to>
      <xdr:col>72</xdr:col>
      <xdr:colOff>73025</xdr:colOff>
      <xdr:row>26</xdr:row>
      <xdr:rowOff>161332</xdr:rowOff>
    </xdr:to>
    <xdr:cxnSp macro="">
      <xdr:nvCxnSpPr>
        <xdr:cNvPr id="160" name="直線コネクタ 159">
          <a:extLst>
            <a:ext uri="{FF2B5EF4-FFF2-40B4-BE49-F238E27FC236}">
              <a16:creationId xmlns:a16="http://schemas.microsoft.com/office/drawing/2014/main" id="{00000000-0008-0000-0000-0000A0000000}"/>
            </a:ext>
          </a:extLst>
        </xdr:cNvPr>
        <xdr:cNvCxnSpPr/>
      </xdr:nvCxnSpPr>
      <xdr:spPr>
        <a:xfrm>
          <a:off x="13322300" y="5338741"/>
          <a:ext cx="762000" cy="51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26</xdr:row>
      <xdr:rowOff>47561</xdr:rowOff>
    </xdr:from>
    <xdr:to>
      <xdr:col>64</xdr:col>
      <xdr:colOff>123825</xdr:colOff>
      <xdr:row>26</xdr:row>
      <xdr:rowOff>149161</xdr:rowOff>
    </xdr:to>
    <xdr:sp macro="" textlink="">
      <xdr:nvSpPr>
        <xdr:cNvPr id="161" name="楕円 160">
          <a:extLst>
            <a:ext uri="{FF2B5EF4-FFF2-40B4-BE49-F238E27FC236}">
              <a16:creationId xmlns:a16="http://schemas.microsoft.com/office/drawing/2014/main" id="{00000000-0008-0000-0000-0000A1000000}"/>
            </a:ext>
          </a:extLst>
        </xdr:cNvPr>
        <xdr:cNvSpPr/>
      </xdr:nvSpPr>
      <xdr:spPr>
        <a:xfrm>
          <a:off x="12509500" y="5276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26</xdr:row>
      <xdr:rowOff>98361</xdr:rowOff>
    </xdr:from>
    <xdr:to>
      <xdr:col>68</xdr:col>
      <xdr:colOff>73025</xdr:colOff>
      <xdr:row>26</xdr:row>
      <xdr:rowOff>109516</xdr:rowOff>
    </xdr:to>
    <xdr:cxnSp macro="">
      <xdr:nvCxnSpPr>
        <xdr:cNvPr id="162" name="直線コネクタ 161">
          <a:extLst>
            <a:ext uri="{FF2B5EF4-FFF2-40B4-BE49-F238E27FC236}">
              <a16:creationId xmlns:a16="http://schemas.microsoft.com/office/drawing/2014/main" id="{00000000-0008-0000-0000-0000A2000000}"/>
            </a:ext>
          </a:extLst>
        </xdr:cNvPr>
        <xdr:cNvCxnSpPr/>
      </xdr:nvCxnSpPr>
      <xdr:spPr>
        <a:xfrm>
          <a:off x="12560300" y="5327586"/>
          <a:ext cx="762000" cy="11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27</xdr:row>
      <xdr:rowOff>146596</xdr:rowOff>
    </xdr:from>
    <xdr:ext cx="469744" cy="259045"/>
    <xdr:sp macro="" textlink="">
      <xdr:nvSpPr>
        <xdr:cNvPr id="163" name="n_1aveValue債務償還比率">
          <a:extLst>
            <a:ext uri="{FF2B5EF4-FFF2-40B4-BE49-F238E27FC236}">
              <a16:creationId xmlns:a16="http://schemas.microsoft.com/office/drawing/2014/main" id="{00000000-0008-0000-0000-0000A3000000}"/>
            </a:ext>
          </a:extLst>
        </xdr:cNvPr>
        <xdr:cNvSpPr txBox="1"/>
      </xdr:nvSpPr>
      <xdr:spPr>
        <a:xfrm>
          <a:off x="13836727" y="55472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158830</xdr:rowOff>
    </xdr:from>
    <xdr:ext cx="469744" cy="259045"/>
    <xdr:sp macro="" textlink="">
      <xdr:nvSpPr>
        <xdr:cNvPr id="164" name="n_2aveValue債務償還比率">
          <a:extLst>
            <a:ext uri="{FF2B5EF4-FFF2-40B4-BE49-F238E27FC236}">
              <a16:creationId xmlns:a16="http://schemas.microsoft.com/office/drawing/2014/main" id="{00000000-0008-0000-0000-0000A4000000}"/>
            </a:ext>
          </a:extLst>
        </xdr:cNvPr>
        <xdr:cNvSpPr txBox="1"/>
      </xdr:nvSpPr>
      <xdr:spPr>
        <a:xfrm>
          <a:off x="13087427" y="5559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29</xdr:row>
      <xdr:rowOff>132944</xdr:rowOff>
    </xdr:from>
    <xdr:ext cx="469744" cy="259045"/>
    <xdr:sp macro="" textlink="">
      <xdr:nvSpPr>
        <xdr:cNvPr id="165" name="n_3aveValue債務償還比率">
          <a:extLst>
            <a:ext uri="{FF2B5EF4-FFF2-40B4-BE49-F238E27FC236}">
              <a16:creationId xmlns:a16="http://schemas.microsoft.com/office/drawing/2014/main" id="{00000000-0008-0000-0000-0000A5000000}"/>
            </a:ext>
          </a:extLst>
        </xdr:cNvPr>
        <xdr:cNvSpPr txBox="1"/>
      </xdr:nvSpPr>
      <xdr:spPr>
        <a:xfrm>
          <a:off x="12325427" y="5876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169139</xdr:rowOff>
    </xdr:from>
    <xdr:ext cx="469744" cy="259045"/>
    <xdr:sp macro="" textlink="">
      <xdr:nvSpPr>
        <xdr:cNvPr id="166" name="n_4aveValue債務償還比率">
          <a:extLst>
            <a:ext uri="{FF2B5EF4-FFF2-40B4-BE49-F238E27FC236}">
              <a16:creationId xmlns:a16="http://schemas.microsoft.com/office/drawing/2014/main" id="{00000000-0008-0000-0000-0000A6000000}"/>
            </a:ext>
          </a:extLst>
        </xdr:cNvPr>
        <xdr:cNvSpPr txBox="1"/>
      </xdr:nvSpPr>
      <xdr:spPr>
        <a:xfrm>
          <a:off x="11563427" y="5569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48269</xdr:colOff>
      <xdr:row>25</xdr:row>
      <xdr:rowOff>57209</xdr:rowOff>
    </xdr:from>
    <xdr:ext cx="405111" cy="259045"/>
    <xdr:sp macro="" textlink="">
      <xdr:nvSpPr>
        <xdr:cNvPr id="167" name="n_1mainValue債務償還比率">
          <a:extLst>
            <a:ext uri="{FF2B5EF4-FFF2-40B4-BE49-F238E27FC236}">
              <a16:creationId xmlns:a16="http://schemas.microsoft.com/office/drawing/2014/main" id="{00000000-0008-0000-0000-0000A7000000}"/>
            </a:ext>
          </a:extLst>
        </xdr:cNvPr>
        <xdr:cNvSpPr txBox="1"/>
      </xdr:nvSpPr>
      <xdr:spPr>
        <a:xfrm>
          <a:off x="13869044" y="51149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60969</xdr:colOff>
      <xdr:row>25</xdr:row>
      <xdr:rowOff>5393</xdr:rowOff>
    </xdr:from>
    <xdr:ext cx="405111" cy="259045"/>
    <xdr:sp macro="" textlink="">
      <xdr:nvSpPr>
        <xdr:cNvPr id="168" name="n_2mainValue債務償還比率">
          <a:extLst>
            <a:ext uri="{FF2B5EF4-FFF2-40B4-BE49-F238E27FC236}">
              <a16:creationId xmlns:a16="http://schemas.microsoft.com/office/drawing/2014/main" id="{00000000-0008-0000-0000-0000A8000000}"/>
            </a:ext>
          </a:extLst>
        </xdr:cNvPr>
        <xdr:cNvSpPr txBox="1"/>
      </xdr:nvSpPr>
      <xdr:spPr>
        <a:xfrm>
          <a:off x="13119744" y="50631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93286</xdr:colOff>
      <xdr:row>24</xdr:row>
      <xdr:rowOff>165688</xdr:rowOff>
    </xdr:from>
    <xdr:ext cx="340478" cy="259045"/>
    <xdr:sp macro="" textlink="">
      <xdr:nvSpPr>
        <xdr:cNvPr id="169" name="n_3mainValue債務償還比率">
          <a:extLst>
            <a:ext uri="{FF2B5EF4-FFF2-40B4-BE49-F238E27FC236}">
              <a16:creationId xmlns:a16="http://schemas.microsoft.com/office/drawing/2014/main" id="{00000000-0008-0000-0000-0000A9000000}"/>
            </a:ext>
          </a:extLst>
        </xdr:cNvPr>
        <xdr:cNvSpPr txBox="1"/>
      </xdr:nvSpPr>
      <xdr:spPr>
        <a:xfrm>
          <a:off x="12390061" y="505201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0" name="正方形/長方形 169">
          <a:extLst>
            <a:ext uri="{FF2B5EF4-FFF2-40B4-BE49-F238E27FC236}">
              <a16:creationId xmlns:a16="http://schemas.microsoft.com/office/drawing/2014/main" id="{00000000-0008-0000-0000-0000AA000000}"/>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1" name="正方形/長方形 170">
          <a:extLst>
            <a:ext uri="{FF2B5EF4-FFF2-40B4-BE49-F238E27FC236}">
              <a16:creationId xmlns:a16="http://schemas.microsoft.com/office/drawing/2014/main" id="{00000000-0008-0000-0000-0000AB000000}"/>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2" name="テキスト ボックス 171">
          <a:extLst>
            <a:ext uri="{FF2B5EF4-FFF2-40B4-BE49-F238E27FC236}">
              <a16:creationId xmlns:a16="http://schemas.microsoft.com/office/drawing/2014/main" id="{00000000-0008-0000-0000-0000AC000000}"/>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3" name="テキスト ボックス 172">
          <a:extLst>
            <a:ext uri="{FF2B5EF4-FFF2-40B4-BE49-F238E27FC236}">
              <a16:creationId xmlns:a16="http://schemas.microsoft.com/office/drawing/2014/main" id="{00000000-0008-0000-0000-0000AD000000}"/>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4" name="テキスト ボックス 173">
          <a:extLst>
            <a:ext uri="{FF2B5EF4-FFF2-40B4-BE49-F238E27FC236}">
              <a16:creationId xmlns:a16="http://schemas.microsoft.com/office/drawing/2014/main" id="{00000000-0008-0000-0000-0000AE000000}"/>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5" name="テキスト ボックス 174">
          <a:extLst>
            <a:ext uri="{FF2B5EF4-FFF2-40B4-BE49-F238E27FC236}">
              <a16:creationId xmlns:a16="http://schemas.microsoft.com/office/drawing/2014/main" id="{00000000-0008-0000-0000-0000AF00000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0000000-0008-0000-01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1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0000000-0008-0000-0100-00000B00000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3,175
3,161
236.45
6,520,785
6,448,255
36,567
3,103,897
8,064,646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1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1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1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1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1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00000000-0008-0000-0100-00001100000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000000-0008-0000-01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000000-0008-0000-0100-000013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0000000-0008-0000-0100-00001400000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1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0000000-0008-0000-01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0000000-0008-0000-01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000000-0008-0000-01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0000000-0008-0000-01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1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000000-0008-0000-01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1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0000000-0008-0000-0100-00002000000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000000-0008-0000-01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0000000-0008-0000-01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0000000-0008-0000-01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0000000-0008-0000-01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0000000-0008-0000-01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000000-0008-0000-01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0000000-0008-0000-01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0000000-0008-0000-0100-00002800000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00000000-0008-0000-0100-00002A000000}"/>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0000000-0008-0000-0100-00002B000000}"/>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00000000-0008-0000-0100-00002C000000}"/>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00000000-0008-0000-0100-00002D000000}"/>
            </a:ext>
          </a:extLst>
        </xdr:cNvPr>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00000000-0008-0000-0100-00002E000000}"/>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00000000-0008-0000-0100-00002F000000}"/>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00000000-0008-0000-0100-000030000000}"/>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00000000-0008-0000-0100-000031000000}"/>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00000000-0008-0000-0100-000032000000}"/>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00000000-0008-0000-0100-000033000000}"/>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00000000-0008-0000-0100-00003400000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00000000-0008-0000-0100-000035000000}"/>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00000000-0008-0000-0100-000036000000}"/>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89916</xdr:rowOff>
    </xdr:from>
    <xdr:to>
      <xdr:col>24</xdr:col>
      <xdr:colOff>62865</xdr:colOff>
      <xdr:row>41</xdr:row>
      <xdr:rowOff>67056</xdr:rowOff>
    </xdr:to>
    <xdr:cxnSp macro="">
      <xdr:nvCxnSpPr>
        <xdr:cNvPr id="55" name="直線コネクタ 54">
          <a:extLst>
            <a:ext uri="{FF2B5EF4-FFF2-40B4-BE49-F238E27FC236}">
              <a16:creationId xmlns:a16="http://schemas.microsoft.com/office/drawing/2014/main" id="{00000000-0008-0000-0100-000037000000}"/>
            </a:ext>
          </a:extLst>
        </xdr:cNvPr>
        <xdr:cNvCxnSpPr/>
      </xdr:nvCxnSpPr>
      <xdr:spPr>
        <a:xfrm flipV="1">
          <a:off x="4634865" y="5747766"/>
          <a:ext cx="0" cy="1348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70883</xdr:rowOff>
    </xdr:from>
    <xdr:ext cx="405111" cy="259045"/>
    <xdr:sp macro="" textlink="">
      <xdr:nvSpPr>
        <xdr:cNvPr id="56" name="【道路】&#10;有形固定資産減価償却率最小値テキスト">
          <a:extLst>
            <a:ext uri="{FF2B5EF4-FFF2-40B4-BE49-F238E27FC236}">
              <a16:creationId xmlns:a16="http://schemas.microsoft.com/office/drawing/2014/main" id="{00000000-0008-0000-0100-000038000000}"/>
            </a:ext>
          </a:extLst>
        </xdr:cNvPr>
        <xdr:cNvSpPr txBox="1"/>
      </xdr:nvSpPr>
      <xdr:spPr>
        <a:xfrm>
          <a:off x="4673600" y="71003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67056</xdr:rowOff>
    </xdr:from>
    <xdr:to>
      <xdr:col>24</xdr:col>
      <xdr:colOff>152400</xdr:colOff>
      <xdr:row>41</xdr:row>
      <xdr:rowOff>67056</xdr:rowOff>
    </xdr:to>
    <xdr:cxnSp macro="">
      <xdr:nvCxnSpPr>
        <xdr:cNvPr id="57" name="直線コネクタ 56">
          <a:extLst>
            <a:ext uri="{FF2B5EF4-FFF2-40B4-BE49-F238E27FC236}">
              <a16:creationId xmlns:a16="http://schemas.microsoft.com/office/drawing/2014/main" id="{00000000-0008-0000-0100-000039000000}"/>
            </a:ext>
          </a:extLst>
        </xdr:cNvPr>
        <xdr:cNvCxnSpPr/>
      </xdr:nvCxnSpPr>
      <xdr:spPr>
        <a:xfrm>
          <a:off x="4546600" y="7096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36593</xdr:rowOff>
    </xdr:from>
    <xdr:ext cx="405111" cy="259045"/>
    <xdr:sp macro="" textlink="">
      <xdr:nvSpPr>
        <xdr:cNvPr id="58" name="【道路】&#10;有形固定資産減価償却率最大値テキスト">
          <a:extLst>
            <a:ext uri="{FF2B5EF4-FFF2-40B4-BE49-F238E27FC236}">
              <a16:creationId xmlns:a16="http://schemas.microsoft.com/office/drawing/2014/main" id="{00000000-0008-0000-0100-00003A000000}"/>
            </a:ext>
          </a:extLst>
        </xdr:cNvPr>
        <xdr:cNvSpPr txBox="1"/>
      </xdr:nvSpPr>
      <xdr:spPr>
        <a:xfrm>
          <a:off x="4673600" y="5522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89916</xdr:rowOff>
    </xdr:from>
    <xdr:to>
      <xdr:col>24</xdr:col>
      <xdr:colOff>152400</xdr:colOff>
      <xdr:row>33</xdr:row>
      <xdr:rowOff>89916</xdr:rowOff>
    </xdr:to>
    <xdr:cxnSp macro="">
      <xdr:nvCxnSpPr>
        <xdr:cNvPr id="59" name="直線コネクタ 58">
          <a:extLst>
            <a:ext uri="{FF2B5EF4-FFF2-40B4-BE49-F238E27FC236}">
              <a16:creationId xmlns:a16="http://schemas.microsoft.com/office/drawing/2014/main" id="{00000000-0008-0000-0100-00003B000000}"/>
            </a:ext>
          </a:extLst>
        </xdr:cNvPr>
        <xdr:cNvCxnSpPr/>
      </xdr:nvCxnSpPr>
      <xdr:spPr>
        <a:xfrm>
          <a:off x="4546600" y="5747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33545</xdr:rowOff>
    </xdr:from>
    <xdr:ext cx="405111" cy="259045"/>
    <xdr:sp macro="" textlink="">
      <xdr:nvSpPr>
        <xdr:cNvPr id="60" name="【道路】&#10;有形固定資産減価償却率平均値テキスト">
          <a:extLst>
            <a:ext uri="{FF2B5EF4-FFF2-40B4-BE49-F238E27FC236}">
              <a16:creationId xmlns:a16="http://schemas.microsoft.com/office/drawing/2014/main" id="{00000000-0008-0000-0100-00003C000000}"/>
            </a:ext>
          </a:extLst>
        </xdr:cNvPr>
        <xdr:cNvSpPr txBox="1"/>
      </xdr:nvSpPr>
      <xdr:spPr>
        <a:xfrm>
          <a:off x="4673600" y="637719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55118</xdr:rowOff>
    </xdr:from>
    <xdr:to>
      <xdr:col>24</xdr:col>
      <xdr:colOff>114300</xdr:colOff>
      <xdr:row>37</xdr:row>
      <xdr:rowOff>156718</xdr:rowOff>
    </xdr:to>
    <xdr:sp macro="" textlink="">
      <xdr:nvSpPr>
        <xdr:cNvPr id="61" name="フローチャート: 判断 60">
          <a:extLst>
            <a:ext uri="{FF2B5EF4-FFF2-40B4-BE49-F238E27FC236}">
              <a16:creationId xmlns:a16="http://schemas.microsoft.com/office/drawing/2014/main" id="{00000000-0008-0000-0100-00003D000000}"/>
            </a:ext>
          </a:extLst>
        </xdr:cNvPr>
        <xdr:cNvSpPr/>
      </xdr:nvSpPr>
      <xdr:spPr>
        <a:xfrm>
          <a:off x="4584700" y="6398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27686</xdr:rowOff>
    </xdr:from>
    <xdr:to>
      <xdr:col>20</xdr:col>
      <xdr:colOff>38100</xdr:colOff>
      <xdr:row>37</xdr:row>
      <xdr:rowOff>129286</xdr:rowOff>
    </xdr:to>
    <xdr:sp macro="" textlink="">
      <xdr:nvSpPr>
        <xdr:cNvPr id="62" name="フローチャート: 判断 61">
          <a:extLst>
            <a:ext uri="{FF2B5EF4-FFF2-40B4-BE49-F238E27FC236}">
              <a16:creationId xmlns:a16="http://schemas.microsoft.com/office/drawing/2014/main" id="{00000000-0008-0000-0100-00003E000000}"/>
            </a:ext>
          </a:extLst>
        </xdr:cNvPr>
        <xdr:cNvSpPr/>
      </xdr:nvSpPr>
      <xdr:spPr>
        <a:xfrm>
          <a:off x="3746500" y="637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16256</xdr:rowOff>
    </xdr:from>
    <xdr:to>
      <xdr:col>15</xdr:col>
      <xdr:colOff>101600</xdr:colOff>
      <xdr:row>37</xdr:row>
      <xdr:rowOff>117856</xdr:rowOff>
    </xdr:to>
    <xdr:sp macro="" textlink="">
      <xdr:nvSpPr>
        <xdr:cNvPr id="63" name="フローチャート: 判断 62">
          <a:extLst>
            <a:ext uri="{FF2B5EF4-FFF2-40B4-BE49-F238E27FC236}">
              <a16:creationId xmlns:a16="http://schemas.microsoft.com/office/drawing/2014/main" id="{00000000-0008-0000-0100-00003F000000}"/>
            </a:ext>
          </a:extLst>
        </xdr:cNvPr>
        <xdr:cNvSpPr/>
      </xdr:nvSpPr>
      <xdr:spPr>
        <a:xfrm>
          <a:off x="2857500" y="6359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93980</xdr:rowOff>
    </xdr:from>
    <xdr:to>
      <xdr:col>10</xdr:col>
      <xdr:colOff>165100</xdr:colOff>
      <xdr:row>37</xdr:row>
      <xdr:rowOff>24130</xdr:rowOff>
    </xdr:to>
    <xdr:sp macro="" textlink="">
      <xdr:nvSpPr>
        <xdr:cNvPr id="64" name="フローチャート: 判断 63">
          <a:extLst>
            <a:ext uri="{FF2B5EF4-FFF2-40B4-BE49-F238E27FC236}">
              <a16:creationId xmlns:a16="http://schemas.microsoft.com/office/drawing/2014/main" id="{00000000-0008-0000-0100-000040000000}"/>
            </a:ext>
          </a:extLst>
        </xdr:cNvPr>
        <xdr:cNvSpPr/>
      </xdr:nvSpPr>
      <xdr:spPr>
        <a:xfrm>
          <a:off x="1968500" y="626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84836</xdr:rowOff>
    </xdr:from>
    <xdr:to>
      <xdr:col>6</xdr:col>
      <xdr:colOff>38100</xdr:colOff>
      <xdr:row>37</xdr:row>
      <xdr:rowOff>14986</xdr:rowOff>
    </xdr:to>
    <xdr:sp macro="" textlink="">
      <xdr:nvSpPr>
        <xdr:cNvPr id="65" name="フローチャート: 判断 64">
          <a:extLst>
            <a:ext uri="{FF2B5EF4-FFF2-40B4-BE49-F238E27FC236}">
              <a16:creationId xmlns:a16="http://schemas.microsoft.com/office/drawing/2014/main" id="{00000000-0008-0000-0100-000041000000}"/>
            </a:ext>
          </a:extLst>
        </xdr:cNvPr>
        <xdr:cNvSpPr/>
      </xdr:nvSpPr>
      <xdr:spPr>
        <a:xfrm>
          <a:off x="1079500" y="6257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00000000-0008-0000-0100-00004200000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00000000-0008-0000-0100-000043000000}"/>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00000000-0008-0000-0100-000044000000}"/>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00000000-0008-0000-0100-000045000000}"/>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00000000-0008-0000-0100-00004600000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29972</xdr:rowOff>
    </xdr:from>
    <xdr:to>
      <xdr:col>24</xdr:col>
      <xdr:colOff>114300</xdr:colOff>
      <xdr:row>35</xdr:row>
      <xdr:rowOff>131572</xdr:rowOff>
    </xdr:to>
    <xdr:sp macro="" textlink="">
      <xdr:nvSpPr>
        <xdr:cNvPr id="71" name="楕円 70">
          <a:extLst>
            <a:ext uri="{FF2B5EF4-FFF2-40B4-BE49-F238E27FC236}">
              <a16:creationId xmlns:a16="http://schemas.microsoft.com/office/drawing/2014/main" id="{00000000-0008-0000-0100-000047000000}"/>
            </a:ext>
          </a:extLst>
        </xdr:cNvPr>
        <xdr:cNvSpPr/>
      </xdr:nvSpPr>
      <xdr:spPr>
        <a:xfrm>
          <a:off x="4584700" y="6030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34</xdr:row>
      <xdr:rowOff>52849</xdr:rowOff>
    </xdr:from>
    <xdr:ext cx="405111" cy="259045"/>
    <xdr:sp macro="" textlink="">
      <xdr:nvSpPr>
        <xdr:cNvPr id="72" name="【道路】&#10;有形固定資産減価償却率該当値テキスト">
          <a:extLst>
            <a:ext uri="{FF2B5EF4-FFF2-40B4-BE49-F238E27FC236}">
              <a16:creationId xmlns:a16="http://schemas.microsoft.com/office/drawing/2014/main" id="{00000000-0008-0000-0100-000048000000}"/>
            </a:ext>
          </a:extLst>
        </xdr:cNvPr>
        <xdr:cNvSpPr txBox="1"/>
      </xdr:nvSpPr>
      <xdr:spPr>
        <a:xfrm>
          <a:off x="4673600" y="58821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2540</xdr:rowOff>
    </xdr:from>
    <xdr:to>
      <xdr:col>20</xdr:col>
      <xdr:colOff>38100</xdr:colOff>
      <xdr:row>35</xdr:row>
      <xdr:rowOff>104140</xdr:rowOff>
    </xdr:to>
    <xdr:sp macro="" textlink="">
      <xdr:nvSpPr>
        <xdr:cNvPr id="73" name="楕円 72">
          <a:extLst>
            <a:ext uri="{FF2B5EF4-FFF2-40B4-BE49-F238E27FC236}">
              <a16:creationId xmlns:a16="http://schemas.microsoft.com/office/drawing/2014/main" id="{00000000-0008-0000-0100-000049000000}"/>
            </a:ext>
          </a:extLst>
        </xdr:cNvPr>
        <xdr:cNvSpPr/>
      </xdr:nvSpPr>
      <xdr:spPr>
        <a:xfrm>
          <a:off x="3746500" y="6003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53340</xdr:rowOff>
    </xdr:from>
    <xdr:to>
      <xdr:col>24</xdr:col>
      <xdr:colOff>63500</xdr:colOff>
      <xdr:row>35</xdr:row>
      <xdr:rowOff>80772</xdr:rowOff>
    </xdr:to>
    <xdr:cxnSp macro="">
      <xdr:nvCxnSpPr>
        <xdr:cNvPr id="74" name="直線コネクタ 73">
          <a:extLst>
            <a:ext uri="{FF2B5EF4-FFF2-40B4-BE49-F238E27FC236}">
              <a16:creationId xmlns:a16="http://schemas.microsoft.com/office/drawing/2014/main" id="{00000000-0008-0000-0100-00004A000000}"/>
            </a:ext>
          </a:extLst>
        </xdr:cNvPr>
        <xdr:cNvCxnSpPr/>
      </xdr:nvCxnSpPr>
      <xdr:spPr>
        <a:xfrm>
          <a:off x="3797300" y="6054090"/>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20828</xdr:rowOff>
    </xdr:from>
    <xdr:to>
      <xdr:col>15</xdr:col>
      <xdr:colOff>101600</xdr:colOff>
      <xdr:row>36</xdr:row>
      <xdr:rowOff>122428</xdr:rowOff>
    </xdr:to>
    <xdr:sp macro="" textlink="">
      <xdr:nvSpPr>
        <xdr:cNvPr id="75" name="楕円 74">
          <a:extLst>
            <a:ext uri="{FF2B5EF4-FFF2-40B4-BE49-F238E27FC236}">
              <a16:creationId xmlns:a16="http://schemas.microsoft.com/office/drawing/2014/main" id="{00000000-0008-0000-0100-00004B000000}"/>
            </a:ext>
          </a:extLst>
        </xdr:cNvPr>
        <xdr:cNvSpPr/>
      </xdr:nvSpPr>
      <xdr:spPr>
        <a:xfrm>
          <a:off x="2857500" y="6193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53340</xdr:rowOff>
    </xdr:from>
    <xdr:to>
      <xdr:col>19</xdr:col>
      <xdr:colOff>177800</xdr:colOff>
      <xdr:row>36</xdr:row>
      <xdr:rowOff>71628</xdr:rowOff>
    </xdr:to>
    <xdr:cxnSp macro="">
      <xdr:nvCxnSpPr>
        <xdr:cNvPr id="76" name="直線コネクタ 75">
          <a:extLst>
            <a:ext uri="{FF2B5EF4-FFF2-40B4-BE49-F238E27FC236}">
              <a16:creationId xmlns:a16="http://schemas.microsoft.com/office/drawing/2014/main" id="{00000000-0008-0000-0100-00004C000000}"/>
            </a:ext>
          </a:extLst>
        </xdr:cNvPr>
        <xdr:cNvCxnSpPr/>
      </xdr:nvCxnSpPr>
      <xdr:spPr>
        <a:xfrm flipV="1">
          <a:off x="2908300" y="6054090"/>
          <a:ext cx="889000" cy="189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157988</xdr:rowOff>
    </xdr:from>
    <xdr:to>
      <xdr:col>10</xdr:col>
      <xdr:colOff>165100</xdr:colOff>
      <xdr:row>36</xdr:row>
      <xdr:rowOff>88138</xdr:rowOff>
    </xdr:to>
    <xdr:sp macro="" textlink="">
      <xdr:nvSpPr>
        <xdr:cNvPr id="77" name="楕円 76">
          <a:extLst>
            <a:ext uri="{FF2B5EF4-FFF2-40B4-BE49-F238E27FC236}">
              <a16:creationId xmlns:a16="http://schemas.microsoft.com/office/drawing/2014/main" id="{00000000-0008-0000-0100-00004D000000}"/>
            </a:ext>
          </a:extLst>
        </xdr:cNvPr>
        <xdr:cNvSpPr/>
      </xdr:nvSpPr>
      <xdr:spPr>
        <a:xfrm>
          <a:off x="1968500" y="6158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37338</xdr:rowOff>
    </xdr:from>
    <xdr:to>
      <xdr:col>15</xdr:col>
      <xdr:colOff>50800</xdr:colOff>
      <xdr:row>36</xdr:row>
      <xdr:rowOff>71628</xdr:rowOff>
    </xdr:to>
    <xdr:cxnSp macro="">
      <xdr:nvCxnSpPr>
        <xdr:cNvPr id="78" name="直線コネクタ 77">
          <a:extLst>
            <a:ext uri="{FF2B5EF4-FFF2-40B4-BE49-F238E27FC236}">
              <a16:creationId xmlns:a16="http://schemas.microsoft.com/office/drawing/2014/main" id="{00000000-0008-0000-0100-00004E000000}"/>
            </a:ext>
          </a:extLst>
        </xdr:cNvPr>
        <xdr:cNvCxnSpPr/>
      </xdr:nvCxnSpPr>
      <xdr:spPr>
        <a:xfrm>
          <a:off x="2019300" y="6209538"/>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146558</xdr:rowOff>
    </xdr:from>
    <xdr:to>
      <xdr:col>6</xdr:col>
      <xdr:colOff>38100</xdr:colOff>
      <xdr:row>36</xdr:row>
      <xdr:rowOff>76708</xdr:rowOff>
    </xdr:to>
    <xdr:sp macro="" textlink="">
      <xdr:nvSpPr>
        <xdr:cNvPr id="79" name="楕円 78">
          <a:extLst>
            <a:ext uri="{FF2B5EF4-FFF2-40B4-BE49-F238E27FC236}">
              <a16:creationId xmlns:a16="http://schemas.microsoft.com/office/drawing/2014/main" id="{00000000-0008-0000-0100-00004F000000}"/>
            </a:ext>
          </a:extLst>
        </xdr:cNvPr>
        <xdr:cNvSpPr/>
      </xdr:nvSpPr>
      <xdr:spPr>
        <a:xfrm>
          <a:off x="1079500" y="6147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25908</xdr:rowOff>
    </xdr:from>
    <xdr:to>
      <xdr:col>10</xdr:col>
      <xdr:colOff>114300</xdr:colOff>
      <xdr:row>36</xdr:row>
      <xdr:rowOff>37338</xdr:rowOff>
    </xdr:to>
    <xdr:cxnSp macro="">
      <xdr:nvCxnSpPr>
        <xdr:cNvPr id="80" name="直線コネクタ 79">
          <a:extLst>
            <a:ext uri="{FF2B5EF4-FFF2-40B4-BE49-F238E27FC236}">
              <a16:creationId xmlns:a16="http://schemas.microsoft.com/office/drawing/2014/main" id="{00000000-0008-0000-0100-000050000000}"/>
            </a:ext>
          </a:extLst>
        </xdr:cNvPr>
        <xdr:cNvCxnSpPr/>
      </xdr:nvCxnSpPr>
      <xdr:spPr>
        <a:xfrm>
          <a:off x="1130300" y="6198108"/>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120413</xdr:rowOff>
    </xdr:from>
    <xdr:ext cx="405111" cy="259045"/>
    <xdr:sp macro="" textlink="">
      <xdr:nvSpPr>
        <xdr:cNvPr id="81" name="n_1aveValue【道路】&#10;有形固定資産減価償却率">
          <a:extLst>
            <a:ext uri="{FF2B5EF4-FFF2-40B4-BE49-F238E27FC236}">
              <a16:creationId xmlns:a16="http://schemas.microsoft.com/office/drawing/2014/main" id="{00000000-0008-0000-0100-000051000000}"/>
            </a:ext>
          </a:extLst>
        </xdr:cNvPr>
        <xdr:cNvSpPr txBox="1"/>
      </xdr:nvSpPr>
      <xdr:spPr>
        <a:xfrm>
          <a:off x="3582044" y="64640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108983</xdr:rowOff>
    </xdr:from>
    <xdr:ext cx="405111" cy="259045"/>
    <xdr:sp macro="" textlink="">
      <xdr:nvSpPr>
        <xdr:cNvPr id="82" name="n_2aveValue【道路】&#10;有形固定資産減価償却率">
          <a:extLst>
            <a:ext uri="{FF2B5EF4-FFF2-40B4-BE49-F238E27FC236}">
              <a16:creationId xmlns:a16="http://schemas.microsoft.com/office/drawing/2014/main" id="{00000000-0008-0000-0100-000052000000}"/>
            </a:ext>
          </a:extLst>
        </xdr:cNvPr>
        <xdr:cNvSpPr txBox="1"/>
      </xdr:nvSpPr>
      <xdr:spPr>
        <a:xfrm>
          <a:off x="2705744" y="6452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15257</xdr:rowOff>
    </xdr:from>
    <xdr:ext cx="405111" cy="259045"/>
    <xdr:sp macro="" textlink="">
      <xdr:nvSpPr>
        <xdr:cNvPr id="83" name="n_3aveValue【道路】&#10;有形固定資産減価償却率">
          <a:extLst>
            <a:ext uri="{FF2B5EF4-FFF2-40B4-BE49-F238E27FC236}">
              <a16:creationId xmlns:a16="http://schemas.microsoft.com/office/drawing/2014/main" id="{00000000-0008-0000-0100-000053000000}"/>
            </a:ext>
          </a:extLst>
        </xdr:cNvPr>
        <xdr:cNvSpPr txBox="1"/>
      </xdr:nvSpPr>
      <xdr:spPr>
        <a:xfrm>
          <a:off x="1816744" y="6358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6113</xdr:rowOff>
    </xdr:from>
    <xdr:ext cx="405111" cy="259045"/>
    <xdr:sp macro="" textlink="">
      <xdr:nvSpPr>
        <xdr:cNvPr id="84" name="n_4aveValue【道路】&#10;有形固定資産減価償却率">
          <a:extLst>
            <a:ext uri="{FF2B5EF4-FFF2-40B4-BE49-F238E27FC236}">
              <a16:creationId xmlns:a16="http://schemas.microsoft.com/office/drawing/2014/main" id="{00000000-0008-0000-0100-000054000000}"/>
            </a:ext>
          </a:extLst>
        </xdr:cNvPr>
        <xdr:cNvSpPr txBox="1"/>
      </xdr:nvSpPr>
      <xdr:spPr>
        <a:xfrm>
          <a:off x="927744" y="6349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33</xdr:row>
      <xdr:rowOff>120667</xdr:rowOff>
    </xdr:from>
    <xdr:ext cx="405111" cy="259045"/>
    <xdr:sp macro="" textlink="">
      <xdr:nvSpPr>
        <xdr:cNvPr id="85" name="n_1mainValue【道路】&#10;有形固定資産減価償却率">
          <a:extLst>
            <a:ext uri="{FF2B5EF4-FFF2-40B4-BE49-F238E27FC236}">
              <a16:creationId xmlns:a16="http://schemas.microsoft.com/office/drawing/2014/main" id="{00000000-0008-0000-0100-000055000000}"/>
            </a:ext>
          </a:extLst>
        </xdr:cNvPr>
        <xdr:cNvSpPr txBox="1"/>
      </xdr:nvSpPr>
      <xdr:spPr>
        <a:xfrm>
          <a:off x="3582044" y="5778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138955</xdr:rowOff>
    </xdr:from>
    <xdr:ext cx="405111" cy="259045"/>
    <xdr:sp macro="" textlink="">
      <xdr:nvSpPr>
        <xdr:cNvPr id="86" name="n_2mainValue【道路】&#10;有形固定資産減価償却率">
          <a:extLst>
            <a:ext uri="{FF2B5EF4-FFF2-40B4-BE49-F238E27FC236}">
              <a16:creationId xmlns:a16="http://schemas.microsoft.com/office/drawing/2014/main" id="{00000000-0008-0000-0100-000056000000}"/>
            </a:ext>
          </a:extLst>
        </xdr:cNvPr>
        <xdr:cNvSpPr txBox="1"/>
      </xdr:nvSpPr>
      <xdr:spPr>
        <a:xfrm>
          <a:off x="2705744" y="5968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104665</xdr:rowOff>
    </xdr:from>
    <xdr:ext cx="405111" cy="259045"/>
    <xdr:sp macro="" textlink="">
      <xdr:nvSpPr>
        <xdr:cNvPr id="87" name="n_3mainValue【道路】&#10;有形固定資産減価償却率">
          <a:extLst>
            <a:ext uri="{FF2B5EF4-FFF2-40B4-BE49-F238E27FC236}">
              <a16:creationId xmlns:a16="http://schemas.microsoft.com/office/drawing/2014/main" id="{00000000-0008-0000-0100-000057000000}"/>
            </a:ext>
          </a:extLst>
        </xdr:cNvPr>
        <xdr:cNvSpPr txBox="1"/>
      </xdr:nvSpPr>
      <xdr:spPr>
        <a:xfrm>
          <a:off x="1816744" y="59339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93235</xdr:rowOff>
    </xdr:from>
    <xdr:ext cx="405111" cy="259045"/>
    <xdr:sp macro="" textlink="">
      <xdr:nvSpPr>
        <xdr:cNvPr id="88" name="n_4mainValue【道路】&#10;有形固定資産減価償却率">
          <a:extLst>
            <a:ext uri="{FF2B5EF4-FFF2-40B4-BE49-F238E27FC236}">
              <a16:creationId xmlns:a16="http://schemas.microsoft.com/office/drawing/2014/main" id="{00000000-0008-0000-0100-000058000000}"/>
            </a:ext>
          </a:extLst>
        </xdr:cNvPr>
        <xdr:cNvSpPr txBox="1"/>
      </xdr:nvSpPr>
      <xdr:spPr>
        <a:xfrm>
          <a:off x="927744" y="5922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00000000-0008-0000-0100-000059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00000000-0008-0000-0100-00005A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00000000-0008-0000-0100-00005B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00000000-0008-0000-0100-00005C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00000000-0008-0000-0100-00005D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00000000-0008-0000-0100-00005E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00000000-0008-0000-0100-00005F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00000000-0008-0000-0100-00006000000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a:extLst>
            <a:ext uri="{FF2B5EF4-FFF2-40B4-BE49-F238E27FC236}">
              <a16:creationId xmlns:a16="http://schemas.microsoft.com/office/drawing/2014/main" id="{00000000-0008-0000-0100-000061000000}"/>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00000000-0008-0000-0100-00006200000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00000000-0008-0000-0100-000063000000}"/>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a:extLst>
            <a:ext uri="{FF2B5EF4-FFF2-40B4-BE49-F238E27FC236}">
              <a16:creationId xmlns:a16="http://schemas.microsoft.com/office/drawing/2014/main" id="{00000000-0008-0000-0100-000064000000}"/>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00000000-0008-0000-0100-000065000000}"/>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2" name="テキスト ボックス 101">
          <a:extLst>
            <a:ext uri="{FF2B5EF4-FFF2-40B4-BE49-F238E27FC236}">
              <a16:creationId xmlns:a16="http://schemas.microsoft.com/office/drawing/2014/main" id="{00000000-0008-0000-0100-000066000000}"/>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00000000-0008-0000-0100-000067000000}"/>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4" name="テキスト ボックス 103">
          <a:extLst>
            <a:ext uri="{FF2B5EF4-FFF2-40B4-BE49-F238E27FC236}">
              <a16:creationId xmlns:a16="http://schemas.microsoft.com/office/drawing/2014/main" id="{00000000-0008-0000-0100-000068000000}"/>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00000000-0008-0000-0100-000069000000}"/>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6" name="テキスト ボックス 105">
          <a:extLst>
            <a:ext uri="{FF2B5EF4-FFF2-40B4-BE49-F238E27FC236}">
              <a16:creationId xmlns:a16="http://schemas.microsoft.com/office/drawing/2014/main" id="{00000000-0008-0000-0100-00006A000000}"/>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00000000-0008-0000-0100-00006B000000}"/>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08" name="テキスト ボックス 107">
          <a:extLst>
            <a:ext uri="{FF2B5EF4-FFF2-40B4-BE49-F238E27FC236}">
              <a16:creationId xmlns:a16="http://schemas.microsoft.com/office/drawing/2014/main" id="{00000000-0008-0000-0100-00006C000000}"/>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00000000-0008-0000-0100-00006D00000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0" name="テキスト ボックス 109">
          <a:extLst>
            <a:ext uri="{FF2B5EF4-FFF2-40B4-BE49-F238E27FC236}">
              <a16:creationId xmlns:a16="http://schemas.microsoft.com/office/drawing/2014/main" id="{00000000-0008-0000-0100-00006E000000}"/>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00000000-0008-0000-0100-00006F00000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140155</xdr:rowOff>
    </xdr:from>
    <xdr:to>
      <xdr:col>54</xdr:col>
      <xdr:colOff>189865</xdr:colOff>
      <xdr:row>41</xdr:row>
      <xdr:rowOff>142700</xdr:rowOff>
    </xdr:to>
    <xdr:cxnSp macro="">
      <xdr:nvCxnSpPr>
        <xdr:cNvPr id="112" name="直線コネクタ 111">
          <a:extLst>
            <a:ext uri="{FF2B5EF4-FFF2-40B4-BE49-F238E27FC236}">
              <a16:creationId xmlns:a16="http://schemas.microsoft.com/office/drawing/2014/main" id="{00000000-0008-0000-0100-000070000000}"/>
            </a:ext>
          </a:extLst>
        </xdr:cNvPr>
        <xdr:cNvCxnSpPr/>
      </xdr:nvCxnSpPr>
      <xdr:spPr>
        <a:xfrm flipV="1">
          <a:off x="10476865" y="5798005"/>
          <a:ext cx="0" cy="13741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146527</xdr:rowOff>
    </xdr:from>
    <xdr:ext cx="469744" cy="259045"/>
    <xdr:sp macro="" textlink="">
      <xdr:nvSpPr>
        <xdr:cNvPr id="113" name="【道路】&#10;一人当たり延長最小値テキスト">
          <a:extLst>
            <a:ext uri="{FF2B5EF4-FFF2-40B4-BE49-F238E27FC236}">
              <a16:creationId xmlns:a16="http://schemas.microsoft.com/office/drawing/2014/main" id="{00000000-0008-0000-0100-000071000000}"/>
            </a:ext>
          </a:extLst>
        </xdr:cNvPr>
        <xdr:cNvSpPr txBox="1"/>
      </xdr:nvSpPr>
      <xdr:spPr>
        <a:xfrm>
          <a:off x="10515600" y="7175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142700</xdr:rowOff>
    </xdr:from>
    <xdr:to>
      <xdr:col>55</xdr:col>
      <xdr:colOff>88900</xdr:colOff>
      <xdr:row>41</xdr:row>
      <xdr:rowOff>142700</xdr:rowOff>
    </xdr:to>
    <xdr:cxnSp macro="">
      <xdr:nvCxnSpPr>
        <xdr:cNvPr id="114" name="直線コネクタ 113">
          <a:extLst>
            <a:ext uri="{FF2B5EF4-FFF2-40B4-BE49-F238E27FC236}">
              <a16:creationId xmlns:a16="http://schemas.microsoft.com/office/drawing/2014/main" id="{00000000-0008-0000-0100-000072000000}"/>
            </a:ext>
          </a:extLst>
        </xdr:cNvPr>
        <xdr:cNvCxnSpPr/>
      </xdr:nvCxnSpPr>
      <xdr:spPr>
        <a:xfrm>
          <a:off x="10388600" y="7172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86832</xdr:rowOff>
    </xdr:from>
    <xdr:ext cx="599010" cy="259045"/>
    <xdr:sp macro="" textlink="">
      <xdr:nvSpPr>
        <xdr:cNvPr id="115" name="【道路】&#10;一人当たり延長最大値テキスト">
          <a:extLst>
            <a:ext uri="{FF2B5EF4-FFF2-40B4-BE49-F238E27FC236}">
              <a16:creationId xmlns:a16="http://schemas.microsoft.com/office/drawing/2014/main" id="{00000000-0008-0000-0100-000073000000}"/>
            </a:ext>
          </a:extLst>
        </xdr:cNvPr>
        <xdr:cNvSpPr txBox="1"/>
      </xdr:nvSpPr>
      <xdr:spPr>
        <a:xfrm>
          <a:off x="10515600" y="5573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189.107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140155</xdr:rowOff>
    </xdr:from>
    <xdr:to>
      <xdr:col>55</xdr:col>
      <xdr:colOff>88900</xdr:colOff>
      <xdr:row>33</xdr:row>
      <xdr:rowOff>140155</xdr:rowOff>
    </xdr:to>
    <xdr:cxnSp macro="">
      <xdr:nvCxnSpPr>
        <xdr:cNvPr id="116" name="直線コネクタ 115">
          <a:extLst>
            <a:ext uri="{FF2B5EF4-FFF2-40B4-BE49-F238E27FC236}">
              <a16:creationId xmlns:a16="http://schemas.microsoft.com/office/drawing/2014/main" id="{00000000-0008-0000-0100-000074000000}"/>
            </a:ext>
          </a:extLst>
        </xdr:cNvPr>
        <xdr:cNvCxnSpPr/>
      </xdr:nvCxnSpPr>
      <xdr:spPr>
        <a:xfrm>
          <a:off x="10388600" y="5798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162758</xdr:rowOff>
    </xdr:from>
    <xdr:ext cx="534377" cy="259045"/>
    <xdr:sp macro="" textlink="">
      <xdr:nvSpPr>
        <xdr:cNvPr id="117" name="【道路】&#10;一人当たり延長平均値テキスト">
          <a:extLst>
            <a:ext uri="{FF2B5EF4-FFF2-40B4-BE49-F238E27FC236}">
              <a16:creationId xmlns:a16="http://schemas.microsoft.com/office/drawing/2014/main" id="{00000000-0008-0000-0100-000075000000}"/>
            </a:ext>
          </a:extLst>
        </xdr:cNvPr>
        <xdr:cNvSpPr txBox="1"/>
      </xdr:nvSpPr>
      <xdr:spPr>
        <a:xfrm>
          <a:off x="10515600" y="667785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12881</xdr:rowOff>
    </xdr:from>
    <xdr:to>
      <xdr:col>55</xdr:col>
      <xdr:colOff>50800</xdr:colOff>
      <xdr:row>39</xdr:row>
      <xdr:rowOff>114481</xdr:rowOff>
    </xdr:to>
    <xdr:sp macro="" textlink="">
      <xdr:nvSpPr>
        <xdr:cNvPr id="118" name="フローチャート: 判断 117">
          <a:extLst>
            <a:ext uri="{FF2B5EF4-FFF2-40B4-BE49-F238E27FC236}">
              <a16:creationId xmlns:a16="http://schemas.microsoft.com/office/drawing/2014/main" id="{00000000-0008-0000-0100-000076000000}"/>
            </a:ext>
          </a:extLst>
        </xdr:cNvPr>
        <xdr:cNvSpPr/>
      </xdr:nvSpPr>
      <xdr:spPr>
        <a:xfrm>
          <a:off x="10426700" y="6699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21003</xdr:rowOff>
    </xdr:from>
    <xdr:to>
      <xdr:col>50</xdr:col>
      <xdr:colOff>165100</xdr:colOff>
      <xdr:row>39</xdr:row>
      <xdr:rowOff>122603</xdr:rowOff>
    </xdr:to>
    <xdr:sp macro="" textlink="">
      <xdr:nvSpPr>
        <xdr:cNvPr id="119" name="フローチャート: 判断 118">
          <a:extLst>
            <a:ext uri="{FF2B5EF4-FFF2-40B4-BE49-F238E27FC236}">
              <a16:creationId xmlns:a16="http://schemas.microsoft.com/office/drawing/2014/main" id="{00000000-0008-0000-0100-000077000000}"/>
            </a:ext>
          </a:extLst>
        </xdr:cNvPr>
        <xdr:cNvSpPr/>
      </xdr:nvSpPr>
      <xdr:spPr>
        <a:xfrm>
          <a:off x="9588500" y="6707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37767</xdr:rowOff>
    </xdr:from>
    <xdr:to>
      <xdr:col>46</xdr:col>
      <xdr:colOff>38100</xdr:colOff>
      <xdr:row>39</xdr:row>
      <xdr:rowOff>139367</xdr:rowOff>
    </xdr:to>
    <xdr:sp macro="" textlink="">
      <xdr:nvSpPr>
        <xdr:cNvPr id="120" name="フローチャート: 判断 119">
          <a:extLst>
            <a:ext uri="{FF2B5EF4-FFF2-40B4-BE49-F238E27FC236}">
              <a16:creationId xmlns:a16="http://schemas.microsoft.com/office/drawing/2014/main" id="{00000000-0008-0000-0100-000078000000}"/>
            </a:ext>
          </a:extLst>
        </xdr:cNvPr>
        <xdr:cNvSpPr/>
      </xdr:nvSpPr>
      <xdr:spPr>
        <a:xfrm>
          <a:off x="8699500" y="6724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5123</xdr:rowOff>
    </xdr:from>
    <xdr:to>
      <xdr:col>41</xdr:col>
      <xdr:colOff>101600</xdr:colOff>
      <xdr:row>38</xdr:row>
      <xdr:rowOff>106723</xdr:rowOff>
    </xdr:to>
    <xdr:sp macro="" textlink="">
      <xdr:nvSpPr>
        <xdr:cNvPr id="121" name="フローチャート: 判断 120">
          <a:extLst>
            <a:ext uri="{FF2B5EF4-FFF2-40B4-BE49-F238E27FC236}">
              <a16:creationId xmlns:a16="http://schemas.microsoft.com/office/drawing/2014/main" id="{00000000-0008-0000-0100-000079000000}"/>
            </a:ext>
          </a:extLst>
        </xdr:cNvPr>
        <xdr:cNvSpPr/>
      </xdr:nvSpPr>
      <xdr:spPr>
        <a:xfrm>
          <a:off x="7810500" y="65202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28044</xdr:rowOff>
    </xdr:from>
    <xdr:to>
      <xdr:col>36</xdr:col>
      <xdr:colOff>165100</xdr:colOff>
      <xdr:row>38</xdr:row>
      <xdr:rowOff>129644</xdr:rowOff>
    </xdr:to>
    <xdr:sp macro="" textlink="">
      <xdr:nvSpPr>
        <xdr:cNvPr id="122" name="フローチャート: 判断 121">
          <a:extLst>
            <a:ext uri="{FF2B5EF4-FFF2-40B4-BE49-F238E27FC236}">
              <a16:creationId xmlns:a16="http://schemas.microsoft.com/office/drawing/2014/main" id="{00000000-0008-0000-0100-00007A000000}"/>
            </a:ext>
          </a:extLst>
        </xdr:cNvPr>
        <xdr:cNvSpPr/>
      </xdr:nvSpPr>
      <xdr:spPr>
        <a:xfrm>
          <a:off x="6921500" y="6543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00000000-0008-0000-0100-00007B00000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00000000-0008-0000-0100-00007C00000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00000000-0008-0000-0100-00007D00000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00000000-0008-0000-0100-00007E000000}"/>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00000000-0008-0000-0100-00007F00000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107384</xdr:rowOff>
    </xdr:from>
    <xdr:to>
      <xdr:col>55</xdr:col>
      <xdr:colOff>50800</xdr:colOff>
      <xdr:row>35</xdr:row>
      <xdr:rowOff>37534</xdr:rowOff>
    </xdr:to>
    <xdr:sp macro="" textlink="">
      <xdr:nvSpPr>
        <xdr:cNvPr id="128" name="楕円 127">
          <a:extLst>
            <a:ext uri="{FF2B5EF4-FFF2-40B4-BE49-F238E27FC236}">
              <a16:creationId xmlns:a16="http://schemas.microsoft.com/office/drawing/2014/main" id="{00000000-0008-0000-0100-000080000000}"/>
            </a:ext>
          </a:extLst>
        </xdr:cNvPr>
        <xdr:cNvSpPr/>
      </xdr:nvSpPr>
      <xdr:spPr>
        <a:xfrm>
          <a:off x="10426700" y="5936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33</xdr:row>
      <xdr:rowOff>130261</xdr:rowOff>
    </xdr:from>
    <xdr:ext cx="599010" cy="259045"/>
    <xdr:sp macro="" textlink="">
      <xdr:nvSpPr>
        <xdr:cNvPr id="129" name="【道路】&#10;一人当たり延長該当値テキスト">
          <a:extLst>
            <a:ext uri="{FF2B5EF4-FFF2-40B4-BE49-F238E27FC236}">
              <a16:creationId xmlns:a16="http://schemas.microsoft.com/office/drawing/2014/main" id="{00000000-0008-0000-0100-000081000000}"/>
            </a:ext>
          </a:extLst>
        </xdr:cNvPr>
        <xdr:cNvSpPr txBox="1"/>
      </xdr:nvSpPr>
      <xdr:spPr>
        <a:xfrm>
          <a:off x="10515600" y="57881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164.241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34</xdr:row>
      <xdr:rowOff>130975</xdr:rowOff>
    </xdr:from>
    <xdr:to>
      <xdr:col>50</xdr:col>
      <xdr:colOff>165100</xdr:colOff>
      <xdr:row>35</xdr:row>
      <xdr:rowOff>61125</xdr:rowOff>
    </xdr:to>
    <xdr:sp macro="" textlink="">
      <xdr:nvSpPr>
        <xdr:cNvPr id="130" name="楕円 129">
          <a:extLst>
            <a:ext uri="{FF2B5EF4-FFF2-40B4-BE49-F238E27FC236}">
              <a16:creationId xmlns:a16="http://schemas.microsoft.com/office/drawing/2014/main" id="{00000000-0008-0000-0100-000082000000}"/>
            </a:ext>
          </a:extLst>
        </xdr:cNvPr>
        <xdr:cNvSpPr/>
      </xdr:nvSpPr>
      <xdr:spPr>
        <a:xfrm>
          <a:off x="9588500" y="5960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34</xdr:row>
      <xdr:rowOff>158184</xdr:rowOff>
    </xdr:from>
    <xdr:to>
      <xdr:col>55</xdr:col>
      <xdr:colOff>0</xdr:colOff>
      <xdr:row>35</xdr:row>
      <xdr:rowOff>10325</xdr:rowOff>
    </xdr:to>
    <xdr:cxnSp macro="">
      <xdr:nvCxnSpPr>
        <xdr:cNvPr id="131" name="直線コネクタ 130">
          <a:extLst>
            <a:ext uri="{FF2B5EF4-FFF2-40B4-BE49-F238E27FC236}">
              <a16:creationId xmlns:a16="http://schemas.microsoft.com/office/drawing/2014/main" id="{00000000-0008-0000-0100-000083000000}"/>
            </a:ext>
          </a:extLst>
        </xdr:cNvPr>
        <xdr:cNvCxnSpPr/>
      </xdr:nvCxnSpPr>
      <xdr:spPr>
        <a:xfrm flipV="1">
          <a:off x="9639300" y="5987484"/>
          <a:ext cx="838200" cy="23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34</xdr:row>
      <xdr:rowOff>165814</xdr:rowOff>
    </xdr:from>
    <xdr:to>
      <xdr:col>46</xdr:col>
      <xdr:colOff>38100</xdr:colOff>
      <xdr:row>35</xdr:row>
      <xdr:rowOff>95964</xdr:rowOff>
    </xdr:to>
    <xdr:sp macro="" textlink="">
      <xdr:nvSpPr>
        <xdr:cNvPr id="132" name="楕円 131">
          <a:extLst>
            <a:ext uri="{FF2B5EF4-FFF2-40B4-BE49-F238E27FC236}">
              <a16:creationId xmlns:a16="http://schemas.microsoft.com/office/drawing/2014/main" id="{00000000-0008-0000-0100-000084000000}"/>
            </a:ext>
          </a:extLst>
        </xdr:cNvPr>
        <xdr:cNvSpPr/>
      </xdr:nvSpPr>
      <xdr:spPr>
        <a:xfrm>
          <a:off x="8699500" y="5995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10325</xdr:rowOff>
    </xdr:from>
    <xdr:to>
      <xdr:col>50</xdr:col>
      <xdr:colOff>114300</xdr:colOff>
      <xdr:row>35</xdr:row>
      <xdr:rowOff>45164</xdr:rowOff>
    </xdr:to>
    <xdr:cxnSp macro="">
      <xdr:nvCxnSpPr>
        <xdr:cNvPr id="133" name="直線コネクタ 132">
          <a:extLst>
            <a:ext uri="{FF2B5EF4-FFF2-40B4-BE49-F238E27FC236}">
              <a16:creationId xmlns:a16="http://schemas.microsoft.com/office/drawing/2014/main" id="{00000000-0008-0000-0100-000085000000}"/>
            </a:ext>
          </a:extLst>
        </xdr:cNvPr>
        <xdr:cNvCxnSpPr/>
      </xdr:nvCxnSpPr>
      <xdr:spPr>
        <a:xfrm flipV="1">
          <a:off x="8750300" y="6011075"/>
          <a:ext cx="889000" cy="34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15746</xdr:rowOff>
    </xdr:from>
    <xdr:to>
      <xdr:col>41</xdr:col>
      <xdr:colOff>101600</xdr:colOff>
      <xdr:row>35</xdr:row>
      <xdr:rowOff>117346</xdr:rowOff>
    </xdr:to>
    <xdr:sp macro="" textlink="">
      <xdr:nvSpPr>
        <xdr:cNvPr id="134" name="楕円 133">
          <a:extLst>
            <a:ext uri="{FF2B5EF4-FFF2-40B4-BE49-F238E27FC236}">
              <a16:creationId xmlns:a16="http://schemas.microsoft.com/office/drawing/2014/main" id="{00000000-0008-0000-0100-000086000000}"/>
            </a:ext>
          </a:extLst>
        </xdr:cNvPr>
        <xdr:cNvSpPr/>
      </xdr:nvSpPr>
      <xdr:spPr>
        <a:xfrm>
          <a:off x="7810500" y="6016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35</xdr:row>
      <xdr:rowOff>45164</xdr:rowOff>
    </xdr:from>
    <xdr:to>
      <xdr:col>45</xdr:col>
      <xdr:colOff>177800</xdr:colOff>
      <xdr:row>35</xdr:row>
      <xdr:rowOff>66546</xdr:rowOff>
    </xdr:to>
    <xdr:cxnSp macro="">
      <xdr:nvCxnSpPr>
        <xdr:cNvPr id="135" name="直線コネクタ 134">
          <a:extLst>
            <a:ext uri="{FF2B5EF4-FFF2-40B4-BE49-F238E27FC236}">
              <a16:creationId xmlns:a16="http://schemas.microsoft.com/office/drawing/2014/main" id="{00000000-0008-0000-0100-000087000000}"/>
            </a:ext>
          </a:extLst>
        </xdr:cNvPr>
        <xdr:cNvCxnSpPr/>
      </xdr:nvCxnSpPr>
      <xdr:spPr>
        <a:xfrm flipV="1">
          <a:off x="7861300" y="6045914"/>
          <a:ext cx="889000" cy="21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35</xdr:row>
      <xdr:rowOff>16751</xdr:rowOff>
    </xdr:from>
    <xdr:to>
      <xdr:col>36</xdr:col>
      <xdr:colOff>165100</xdr:colOff>
      <xdr:row>35</xdr:row>
      <xdr:rowOff>118351</xdr:rowOff>
    </xdr:to>
    <xdr:sp macro="" textlink="">
      <xdr:nvSpPr>
        <xdr:cNvPr id="136" name="楕円 135">
          <a:extLst>
            <a:ext uri="{FF2B5EF4-FFF2-40B4-BE49-F238E27FC236}">
              <a16:creationId xmlns:a16="http://schemas.microsoft.com/office/drawing/2014/main" id="{00000000-0008-0000-0100-000088000000}"/>
            </a:ext>
          </a:extLst>
        </xdr:cNvPr>
        <xdr:cNvSpPr/>
      </xdr:nvSpPr>
      <xdr:spPr>
        <a:xfrm>
          <a:off x="6921500" y="6017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35</xdr:row>
      <xdr:rowOff>66546</xdr:rowOff>
    </xdr:from>
    <xdr:to>
      <xdr:col>41</xdr:col>
      <xdr:colOff>50800</xdr:colOff>
      <xdr:row>35</xdr:row>
      <xdr:rowOff>67551</xdr:rowOff>
    </xdr:to>
    <xdr:cxnSp macro="">
      <xdr:nvCxnSpPr>
        <xdr:cNvPr id="137" name="直線コネクタ 136">
          <a:extLst>
            <a:ext uri="{FF2B5EF4-FFF2-40B4-BE49-F238E27FC236}">
              <a16:creationId xmlns:a16="http://schemas.microsoft.com/office/drawing/2014/main" id="{00000000-0008-0000-0100-000089000000}"/>
            </a:ext>
          </a:extLst>
        </xdr:cNvPr>
        <xdr:cNvCxnSpPr/>
      </xdr:nvCxnSpPr>
      <xdr:spPr>
        <a:xfrm flipV="1">
          <a:off x="6972300" y="6067296"/>
          <a:ext cx="889000" cy="1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113730</xdr:rowOff>
    </xdr:from>
    <xdr:ext cx="534377" cy="259045"/>
    <xdr:sp macro="" textlink="">
      <xdr:nvSpPr>
        <xdr:cNvPr id="138" name="n_1aveValue【道路】&#10;一人当たり延長">
          <a:extLst>
            <a:ext uri="{FF2B5EF4-FFF2-40B4-BE49-F238E27FC236}">
              <a16:creationId xmlns:a16="http://schemas.microsoft.com/office/drawing/2014/main" id="{00000000-0008-0000-0100-00008A000000}"/>
            </a:ext>
          </a:extLst>
        </xdr:cNvPr>
        <xdr:cNvSpPr txBox="1"/>
      </xdr:nvSpPr>
      <xdr:spPr>
        <a:xfrm>
          <a:off x="9359411" y="6800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130494</xdr:rowOff>
    </xdr:from>
    <xdr:ext cx="534377" cy="259045"/>
    <xdr:sp macro="" textlink="">
      <xdr:nvSpPr>
        <xdr:cNvPr id="139" name="n_2aveValue【道路】&#10;一人当たり延長">
          <a:extLst>
            <a:ext uri="{FF2B5EF4-FFF2-40B4-BE49-F238E27FC236}">
              <a16:creationId xmlns:a16="http://schemas.microsoft.com/office/drawing/2014/main" id="{00000000-0008-0000-0100-00008B000000}"/>
            </a:ext>
          </a:extLst>
        </xdr:cNvPr>
        <xdr:cNvSpPr txBox="1"/>
      </xdr:nvSpPr>
      <xdr:spPr>
        <a:xfrm>
          <a:off x="8483111" y="6817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97850</xdr:rowOff>
    </xdr:from>
    <xdr:ext cx="534377" cy="259045"/>
    <xdr:sp macro="" textlink="">
      <xdr:nvSpPr>
        <xdr:cNvPr id="140" name="n_3aveValue【道路】&#10;一人当たり延長">
          <a:extLst>
            <a:ext uri="{FF2B5EF4-FFF2-40B4-BE49-F238E27FC236}">
              <a16:creationId xmlns:a16="http://schemas.microsoft.com/office/drawing/2014/main" id="{00000000-0008-0000-0100-00008C000000}"/>
            </a:ext>
          </a:extLst>
        </xdr:cNvPr>
        <xdr:cNvSpPr txBox="1"/>
      </xdr:nvSpPr>
      <xdr:spPr>
        <a:xfrm>
          <a:off x="7594111" y="66129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120771</xdr:rowOff>
    </xdr:from>
    <xdr:ext cx="534377" cy="259045"/>
    <xdr:sp macro="" textlink="">
      <xdr:nvSpPr>
        <xdr:cNvPr id="141" name="n_4aveValue【道路】&#10;一人当たり延長">
          <a:extLst>
            <a:ext uri="{FF2B5EF4-FFF2-40B4-BE49-F238E27FC236}">
              <a16:creationId xmlns:a16="http://schemas.microsoft.com/office/drawing/2014/main" id="{00000000-0008-0000-0100-00008D000000}"/>
            </a:ext>
          </a:extLst>
        </xdr:cNvPr>
        <xdr:cNvSpPr txBox="1"/>
      </xdr:nvSpPr>
      <xdr:spPr>
        <a:xfrm>
          <a:off x="6705111" y="66358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33</xdr:row>
      <xdr:rowOff>77652</xdr:rowOff>
    </xdr:from>
    <xdr:ext cx="599010" cy="259045"/>
    <xdr:sp macro="" textlink="">
      <xdr:nvSpPr>
        <xdr:cNvPr id="142" name="n_1mainValue【道路】&#10;一人当たり延長">
          <a:extLst>
            <a:ext uri="{FF2B5EF4-FFF2-40B4-BE49-F238E27FC236}">
              <a16:creationId xmlns:a16="http://schemas.microsoft.com/office/drawing/2014/main" id="{00000000-0008-0000-0100-00008E000000}"/>
            </a:ext>
          </a:extLst>
        </xdr:cNvPr>
        <xdr:cNvSpPr txBox="1"/>
      </xdr:nvSpPr>
      <xdr:spPr>
        <a:xfrm>
          <a:off x="9327094" y="57355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33</xdr:row>
      <xdr:rowOff>112491</xdr:rowOff>
    </xdr:from>
    <xdr:ext cx="599010" cy="259045"/>
    <xdr:sp macro="" textlink="">
      <xdr:nvSpPr>
        <xdr:cNvPr id="143" name="n_2mainValue【道路】&#10;一人当たり延長">
          <a:extLst>
            <a:ext uri="{FF2B5EF4-FFF2-40B4-BE49-F238E27FC236}">
              <a16:creationId xmlns:a16="http://schemas.microsoft.com/office/drawing/2014/main" id="{00000000-0008-0000-0100-00008F000000}"/>
            </a:ext>
          </a:extLst>
        </xdr:cNvPr>
        <xdr:cNvSpPr txBox="1"/>
      </xdr:nvSpPr>
      <xdr:spPr>
        <a:xfrm>
          <a:off x="8450794" y="57703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33</xdr:row>
      <xdr:rowOff>133873</xdr:rowOff>
    </xdr:from>
    <xdr:ext cx="599010" cy="259045"/>
    <xdr:sp macro="" textlink="">
      <xdr:nvSpPr>
        <xdr:cNvPr id="144" name="n_3mainValue【道路】&#10;一人当たり延長">
          <a:extLst>
            <a:ext uri="{FF2B5EF4-FFF2-40B4-BE49-F238E27FC236}">
              <a16:creationId xmlns:a16="http://schemas.microsoft.com/office/drawing/2014/main" id="{00000000-0008-0000-0100-000090000000}"/>
            </a:ext>
          </a:extLst>
        </xdr:cNvPr>
        <xdr:cNvSpPr txBox="1"/>
      </xdr:nvSpPr>
      <xdr:spPr>
        <a:xfrm>
          <a:off x="7561794" y="5791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5294</xdr:colOff>
      <xdr:row>33</xdr:row>
      <xdr:rowOff>134878</xdr:rowOff>
    </xdr:from>
    <xdr:ext cx="599010" cy="259045"/>
    <xdr:sp macro="" textlink="">
      <xdr:nvSpPr>
        <xdr:cNvPr id="145" name="n_4mainValue【道路】&#10;一人当たり延長">
          <a:extLst>
            <a:ext uri="{FF2B5EF4-FFF2-40B4-BE49-F238E27FC236}">
              <a16:creationId xmlns:a16="http://schemas.microsoft.com/office/drawing/2014/main" id="{00000000-0008-0000-0100-000091000000}"/>
            </a:ext>
          </a:extLst>
        </xdr:cNvPr>
        <xdr:cNvSpPr txBox="1"/>
      </xdr:nvSpPr>
      <xdr:spPr>
        <a:xfrm>
          <a:off x="6672794" y="57927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00000000-0008-0000-0100-000092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00000000-0008-0000-0100-000093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00000000-0008-0000-0100-000094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00000000-0008-0000-0100-000095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00000000-0008-0000-0100-000096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00000000-0008-0000-0100-000097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00000000-0008-0000-0100-000098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00000000-0008-0000-0100-000099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00000000-0008-0000-0100-00009A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00000000-0008-0000-0100-00009B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00000000-0008-0000-0100-00009C000000}"/>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a:extLst>
            <a:ext uri="{FF2B5EF4-FFF2-40B4-BE49-F238E27FC236}">
              <a16:creationId xmlns:a16="http://schemas.microsoft.com/office/drawing/2014/main" id="{00000000-0008-0000-0100-00009D000000}"/>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a:extLst>
            <a:ext uri="{FF2B5EF4-FFF2-40B4-BE49-F238E27FC236}">
              <a16:creationId xmlns:a16="http://schemas.microsoft.com/office/drawing/2014/main" id="{00000000-0008-0000-0100-00009E000000}"/>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a:extLst>
            <a:ext uri="{FF2B5EF4-FFF2-40B4-BE49-F238E27FC236}">
              <a16:creationId xmlns:a16="http://schemas.microsoft.com/office/drawing/2014/main" id="{00000000-0008-0000-0100-00009F000000}"/>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a:extLst>
            <a:ext uri="{FF2B5EF4-FFF2-40B4-BE49-F238E27FC236}">
              <a16:creationId xmlns:a16="http://schemas.microsoft.com/office/drawing/2014/main" id="{00000000-0008-0000-0100-0000A0000000}"/>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a:extLst>
            <a:ext uri="{FF2B5EF4-FFF2-40B4-BE49-F238E27FC236}">
              <a16:creationId xmlns:a16="http://schemas.microsoft.com/office/drawing/2014/main" id="{00000000-0008-0000-0100-0000A1000000}"/>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a:extLst>
            <a:ext uri="{FF2B5EF4-FFF2-40B4-BE49-F238E27FC236}">
              <a16:creationId xmlns:a16="http://schemas.microsoft.com/office/drawing/2014/main" id="{00000000-0008-0000-0100-0000A2000000}"/>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a:extLst>
            <a:ext uri="{FF2B5EF4-FFF2-40B4-BE49-F238E27FC236}">
              <a16:creationId xmlns:a16="http://schemas.microsoft.com/office/drawing/2014/main" id="{00000000-0008-0000-0100-0000A3000000}"/>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a:extLst>
            <a:ext uri="{FF2B5EF4-FFF2-40B4-BE49-F238E27FC236}">
              <a16:creationId xmlns:a16="http://schemas.microsoft.com/office/drawing/2014/main" id="{00000000-0008-0000-0100-0000A4000000}"/>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a:extLst>
            <a:ext uri="{FF2B5EF4-FFF2-40B4-BE49-F238E27FC236}">
              <a16:creationId xmlns:a16="http://schemas.microsoft.com/office/drawing/2014/main" id="{00000000-0008-0000-0100-0000A5000000}"/>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a:extLst>
            <a:ext uri="{FF2B5EF4-FFF2-40B4-BE49-F238E27FC236}">
              <a16:creationId xmlns:a16="http://schemas.microsoft.com/office/drawing/2014/main" id="{00000000-0008-0000-0100-0000A6000000}"/>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a:extLst>
            <a:ext uri="{FF2B5EF4-FFF2-40B4-BE49-F238E27FC236}">
              <a16:creationId xmlns:a16="http://schemas.microsoft.com/office/drawing/2014/main" id="{00000000-0008-0000-0100-0000A7000000}"/>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8" name="テキスト ボックス 167">
          <a:extLst>
            <a:ext uri="{FF2B5EF4-FFF2-40B4-BE49-F238E27FC236}">
              <a16:creationId xmlns:a16="http://schemas.microsoft.com/office/drawing/2014/main" id="{00000000-0008-0000-0100-0000A8000000}"/>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00000000-0008-0000-0100-0000A9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00000000-0008-0000-0100-0000AA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50619</xdr:rowOff>
    </xdr:from>
    <xdr:to>
      <xdr:col>24</xdr:col>
      <xdr:colOff>62865</xdr:colOff>
      <xdr:row>63</xdr:row>
      <xdr:rowOff>156754</xdr:rowOff>
    </xdr:to>
    <xdr:cxnSp macro="">
      <xdr:nvCxnSpPr>
        <xdr:cNvPr id="171" name="直線コネクタ 170">
          <a:extLst>
            <a:ext uri="{FF2B5EF4-FFF2-40B4-BE49-F238E27FC236}">
              <a16:creationId xmlns:a16="http://schemas.microsoft.com/office/drawing/2014/main" id="{00000000-0008-0000-0100-0000AB000000}"/>
            </a:ext>
          </a:extLst>
        </xdr:cNvPr>
        <xdr:cNvCxnSpPr/>
      </xdr:nvCxnSpPr>
      <xdr:spPr>
        <a:xfrm flipV="1">
          <a:off x="4634865" y="9651819"/>
          <a:ext cx="0" cy="13062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160581</xdr:rowOff>
    </xdr:from>
    <xdr:ext cx="405111" cy="259045"/>
    <xdr:sp macro="" textlink="">
      <xdr:nvSpPr>
        <xdr:cNvPr id="172" name="【橋りょう・トンネル】&#10;有形固定資産減価償却率最小値テキスト">
          <a:extLst>
            <a:ext uri="{FF2B5EF4-FFF2-40B4-BE49-F238E27FC236}">
              <a16:creationId xmlns:a16="http://schemas.microsoft.com/office/drawing/2014/main" id="{00000000-0008-0000-0100-0000AC000000}"/>
            </a:ext>
          </a:extLst>
        </xdr:cNvPr>
        <xdr:cNvSpPr txBox="1"/>
      </xdr:nvSpPr>
      <xdr:spPr>
        <a:xfrm>
          <a:off x="4673600" y="109619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156754</xdr:rowOff>
    </xdr:from>
    <xdr:to>
      <xdr:col>24</xdr:col>
      <xdr:colOff>152400</xdr:colOff>
      <xdr:row>63</xdr:row>
      <xdr:rowOff>156754</xdr:rowOff>
    </xdr:to>
    <xdr:cxnSp macro="">
      <xdr:nvCxnSpPr>
        <xdr:cNvPr id="173" name="直線コネクタ 172">
          <a:extLst>
            <a:ext uri="{FF2B5EF4-FFF2-40B4-BE49-F238E27FC236}">
              <a16:creationId xmlns:a16="http://schemas.microsoft.com/office/drawing/2014/main" id="{00000000-0008-0000-0100-0000AD000000}"/>
            </a:ext>
          </a:extLst>
        </xdr:cNvPr>
        <xdr:cNvCxnSpPr/>
      </xdr:nvCxnSpPr>
      <xdr:spPr>
        <a:xfrm>
          <a:off x="4546600" y="10958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168746</xdr:rowOff>
    </xdr:from>
    <xdr:ext cx="405111" cy="259045"/>
    <xdr:sp macro="" textlink="">
      <xdr:nvSpPr>
        <xdr:cNvPr id="174" name="【橋りょう・トンネル】&#10;有形固定資産減価償却率最大値テキスト">
          <a:extLst>
            <a:ext uri="{FF2B5EF4-FFF2-40B4-BE49-F238E27FC236}">
              <a16:creationId xmlns:a16="http://schemas.microsoft.com/office/drawing/2014/main" id="{00000000-0008-0000-0100-0000AE000000}"/>
            </a:ext>
          </a:extLst>
        </xdr:cNvPr>
        <xdr:cNvSpPr txBox="1"/>
      </xdr:nvSpPr>
      <xdr:spPr>
        <a:xfrm>
          <a:off x="4673600" y="94270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50619</xdr:rowOff>
    </xdr:from>
    <xdr:to>
      <xdr:col>24</xdr:col>
      <xdr:colOff>152400</xdr:colOff>
      <xdr:row>56</xdr:row>
      <xdr:rowOff>50619</xdr:rowOff>
    </xdr:to>
    <xdr:cxnSp macro="">
      <xdr:nvCxnSpPr>
        <xdr:cNvPr id="175" name="直線コネクタ 174">
          <a:extLst>
            <a:ext uri="{FF2B5EF4-FFF2-40B4-BE49-F238E27FC236}">
              <a16:creationId xmlns:a16="http://schemas.microsoft.com/office/drawing/2014/main" id="{00000000-0008-0000-0100-0000AF000000}"/>
            </a:ext>
          </a:extLst>
        </xdr:cNvPr>
        <xdr:cNvCxnSpPr/>
      </xdr:nvCxnSpPr>
      <xdr:spPr>
        <a:xfrm>
          <a:off x="4546600" y="96518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122300</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00000000-0008-0000-0100-0000B0000000}"/>
            </a:ext>
          </a:extLst>
        </xdr:cNvPr>
        <xdr:cNvSpPr txBox="1"/>
      </xdr:nvSpPr>
      <xdr:spPr>
        <a:xfrm>
          <a:off x="4673600" y="1040930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99423</xdr:rowOff>
    </xdr:from>
    <xdr:to>
      <xdr:col>24</xdr:col>
      <xdr:colOff>114300</xdr:colOff>
      <xdr:row>62</xdr:row>
      <xdr:rowOff>29573</xdr:rowOff>
    </xdr:to>
    <xdr:sp macro="" textlink="">
      <xdr:nvSpPr>
        <xdr:cNvPr id="177" name="フローチャート: 判断 176">
          <a:extLst>
            <a:ext uri="{FF2B5EF4-FFF2-40B4-BE49-F238E27FC236}">
              <a16:creationId xmlns:a16="http://schemas.microsoft.com/office/drawing/2014/main" id="{00000000-0008-0000-0100-0000B1000000}"/>
            </a:ext>
          </a:extLst>
        </xdr:cNvPr>
        <xdr:cNvSpPr/>
      </xdr:nvSpPr>
      <xdr:spPr>
        <a:xfrm>
          <a:off x="4584700" y="105578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104322</xdr:rowOff>
    </xdr:from>
    <xdr:to>
      <xdr:col>20</xdr:col>
      <xdr:colOff>38100</xdr:colOff>
      <xdr:row>62</xdr:row>
      <xdr:rowOff>34472</xdr:rowOff>
    </xdr:to>
    <xdr:sp macro="" textlink="">
      <xdr:nvSpPr>
        <xdr:cNvPr id="178" name="フローチャート: 判断 177">
          <a:extLst>
            <a:ext uri="{FF2B5EF4-FFF2-40B4-BE49-F238E27FC236}">
              <a16:creationId xmlns:a16="http://schemas.microsoft.com/office/drawing/2014/main" id="{00000000-0008-0000-0100-0000B2000000}"/>
            </a:ext>
          </a:extLst>
        </xdr:cNvPr>
        <xdr:cNvSpPr/>
      </xdr:nvSpPr>
      <xdr:spPr>
        <a:xfrm>
          <a:off x="3746500" y="10562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97790</xdr:rowOff>
    </xdr:from>
    <xdr:to>
      <xdr:col>15</xdr:col>
      <xdr:colOff>101600</xdr:colOff>
      <xdr:row>62</xdr:row>
      <xdr:rowOff>27940</xdr:rowOff>
    </xdr:to>
    <xdr:sp macro="" textlink="">
      <xdr:nvSpPr>
        <xdr:cNvPr id="179" name="フローチャート: 判断 178">
          <a:extLst>
            <a:ext uri="{FF2B5EF4-FFF2-40B4-BE49-F238E27FC236}">
              <a16:creationId xmlns:a16="http://schemas.microsoft.com/office/drawing/2014/main" id="{00000000-0008-0000-0100-0000B3000000}"/>
            </a:ext>
          </a:extLst>
        </xdr:cNvPr>
        <xdr:cNvSpPr/>
      </xdr:nvSpPr>
      <xdr:spPr>
        <a:xfrm>
          <a:off x="2857500" y="1055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110853</xdr:rowOff>
    </xdr:from>
    <xdr:to>
      <xdr:col>10</xdr:col>
      <xdr:colOff>165100</xdr:colOff>
      <xdr:row>61</xdr:row>
      <xdr:rowOff>41003</xdr:rowOff>
    </xdr:to>
    <xdr:sp macro="" textlink="">
      <xdr:nvSpPr>
        <xdr:cNvPr id="180" name="フローチャート: 判断 179">
          <a:extLst>
            <a:ext uri="{FF2B5EF4-FFF2-40B4-BE49-F238E27FC236}">
              <a16:creationId xmlns:a16="http://schemas.microsoft.com/office/drawing/2014/main" id="{00000000-0008-0000-0100-0000B4000000}"/>
            </a:ext>
          </a:extLst>
        </xdr:cNvPr>
        <xdr:cNvSpPr/>
      </xdr:nvSpPr>
      <xdr:spPr>
        <a:xfrm>
          <a:off x="19685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130447</xdr:rowOff>
    </xdr:from>
    <xdr:to>
      <xdr:col>6</xdr:col>
      <xdr:colOff>38100</xdr:colOff>
      <xdr:row>61</xdr:row>
      <xdr:rowOff>60597</xdr:rowOff>
    </xdr:to>
    <xdr:sp macro="" textlink="">
      <xdr:nvSpPr>
        <xdr:cNvPr id="181" name="フローチャート: 判断 180">
          <a:extLst>
            <a:ext uri="{FF2B5EF4-FFF2-40B4-BE49-F238E27FC236}">
              <a16:creationId xmlns:a16="http://schemas.microsoft.com/office/drawing/2014/main" id="{00000000-0008-0000-0100-0000B5000000}"/>
            </a:ext>
          </a:extLst>
        </xdr:cNvPr>
        <xdr:cNvSpPr/>
      </xdr:nvSpPr>
      <xdr:spPr>
        <a:xfrm>
          <a:off x="1079500" y="10417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00000000-0008-0000-0100-0000B6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00000000-0008-0000-0100-0000B7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00000000-0008-0000-0100-0000B8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00000000-0008-0000-0100-0000B9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0000000-0008-0000-0100-0000BA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79828</xdr:rowOff>
    </xdr:from>
    <xdr:to>
      <xdr:col>24</xdr:col>
      <xdr:colOff>114300</xdr:colOff>
      <xdr:row>63</xdr:row>
      <xdr:rowOff>9978</xdr:rowOff>
    </xdr:to>
    <xdr:sp macro="" textlink="">
      <xdr:nvSpPr>
        <xdr:cNvPr id="187" name="楕円 186">
          <a:extLst>
            <a:ext uri="{FF2B5EF4-FFF2-40B4-BE49-F238E27FC236}">
              <a16:creationId xmlns:a16="http://schemas.microsoft.com/office/drawing/2014/main" id="{00000000-0008-0000-0100-0000BB000000}"/>
            </a:ext>
          </a:extLst>
        </xdr:cNvPr>
        <xdr:cNvSpPr/>
      </xdr:nvSpPr>
      <xdr:spPr>
        <a:xfrm>
          <a:off x="4584700" y="10709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58255</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00000000-0008-0000-0100-0000BC000000}"/>
            </a:ext>
          </a:extLst>
        </xdr:cNvPr>
        <xdr:cNvSpPr txBox="1"/>
      </xdr:nvSpPr>
      <xdr:spPr>
        <a:xfrm>
          <a:off x="4673600" y="106881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89626</xdr:rowOff>
    </xdr:from>
    <xdr:to>
      <xdr:col>20</xdr:col>
      <xdr:colOff>38100</xdr:colOff>
      <xdr:row>63</xdr:row>
      <xdr:rowOff>19776</xdr:rowOff>
    </xdr:to>
    <xdr:sp macro="" textlink="">
      <xdr:nvSpPr>
        <xdr:cNvPr id="189" name="楕円 188">
          <a:extLst>
            <a:ext uri="{FF2B5EF4-FFF2-40B4-BE49-F238E27FC236}">
              <a16:creationId xmlns:a16="http://schemas.microsoft.com/office/drawing/2014/main" id="{00000000-0008-0000-0100-0000BD000000}"/>
            </a:ext>
          </a:extLst>
        </xdr:cNvPr>
        <xdr:cNvSpPr/>
      </xdr:nvSpPr>
      <xdr:spPr>
        <a:xfrm>
          <a:off x="3746500" y="10719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130628</xdr:rowOff>
    </xdr:from>
    <xdr:to>
      <xdr:col>24</xdr:col>
      <xdr:colOff>63500</xdr:colOff>
      <xdr:row>62</xdr:row>
      <xdr:rowOff>140426</xdr:rowOff>
    </xdr:to>
    <xdr:cxnSp macro="">
      <xdr:nvCxnSpPr>
        <xdr:cNvPr id="190" name="直線コネクタ 189">
          <a:extLst>
            <a:ext uri="{FF2B5EF4-FFF2-40B4-BE49-F238E27FC236}">
              <a16:creationId xmlns:a16="http://schemas.microsoft.com/office/drawing/2014/main" id="{00000000-0008-0000-0100-0000BE000000}"/>
            </a:ext>
          </a:extLst>
        </xdr:cNvPr>
        <xdr:cNvCxnSpPr/>
      </xdr:nvCxnSpPr>
      <xdr:spPr>
        <a:xfrm flipV="1">
          <a:off x="3797300" y="10760528"/>
          <a:ext cx="838200" cy="9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81462</xdr:rowOff>
    </xdr:from>
    <xdr:to>
      <xdr:col>15</xdr:col>
      <xdr:colOff>101600</xdr:colOff>
      <xdr:row>63</xdr:row>
      <xdr:rowOff>11612</xdr:rowOff>
    </xdr:to>
    <xdr:sp macro="" textlink="">
      <xdr:nvSpPr>
        <xdr:cNvPr id="191" name="楕円 190">
          <a:extLst>
            <a:ext uri="{FF2B5EF4-FFF2-40B4-BE49-F238E27FC236}">
              <a16:creationId xmlns:a16="http://schemas.microsoft.com/office/drawing/2014/main" id="{00000000-0008-0000-0100-0000BF000000}"/>
            </a:ext>
          </a:extLst>
        </xdr:cNvPr>
        <xdr:cNvSpPr/>
      </xdr:nvSpPr>
      <xdr:spPr>
        <a:xfrm>
          <a:off x="2857500" y="10711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132262</xdr:rowOff>
    </xdr:from>
    <xdr:to>
      <xdr:col>19</xdr:col>
      <xdr:colOff>177800</xdr:colOff>
      <xdr:row>62</xdr:row>
      <xdr:rowOff>140426</xdr:rowOff>
    </xdr:to>
    <xdr:cxnSp macro="">
      <xdr:nvCxnSpPr>
        <xdr:cNvPr id="192" name="直線コネクタ 191">
          <a:extLst>
            <a:ext uri="{FF2B5EF4-FFF2-40B4-BE49-F238E27FC236}">
              <a16:creationId xmlns:a16="http://schemas.microsoft.com/office/drawing/2014/main" id="{00000000-0008-0000-0100-0000C0000000}"/>
            </a:ext>
          </a:extLst>
        </xdr:cNvPr>
        <xdr:cNvCxnSpPr/>
      </xdr:nvCxnSpPr>
      <xdr:spPr>
        <a:xfrm>
          <a:off x="2908300" y="10762162"/>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71665</xdr:rowOff>
    </xdr:from>
    <xdr:to>
      <xdr:col>10</xdr:col>
      <xdr:colOff>165100</xdr:colOff>
      <xdr:row>63</xdr:row>
      <xdr:rowOff>1815</xdr:rowOff>
    </xdr:to>
    <xdr:sp macro="" textlink="">
      <xdr:nvSpPr>
        <xdr:cNvPr id="193" name="楕円 192">
          <a:extLst>
            <a:ext uri="{FF2B5EF4-FFF2-40B4-BE49-F238E27FC236}">
              <a16:creationId xmlns:a16="http://schemas.microsoft.com/office/drawing/2014/main" id="{00000000-0008-0000-0100-0000C1000000}"/>
            </a:ext>
          </a:extLst>
        </xdr:cNvPr>
        <xdr:cNvSpPr/>
      </xdr:nvSpPr>
      <xdr:spPr>
        <a:xfrm>
          <a:off x="1968500" y="1070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122465</xdr:rowOff>
    </xdr:from>
    <xdr:to>
      <xdr:col>15</xdr:col>
      <xdr:colOff>50800</xdr:colOff>
      <xdr:row>62</xdr:row>
      <xdr:rowOff>132262</xdr:rowOff>
    </xdr:to>
    <xdr:cxnSp macro="">
      <xdr:nvCxnSpPr>
        <xdr:cNvPr id="194" name="直線コネクタ 193">
          <a:extLst>
            <a:ext uri="{FF2B5EF4-FFF2-40B4-BE49-F238E27FC236}">
              <a16:creationId xmlns:a16="http://schemas.microsoft.com/office/drawing/2014/main" id="{00000000-0008-0000-0100-0000C2000000}"/>
            </a:ext>
          </a:extLst>
        </xdr:cNvPr>
        <xdr:cNvCxnSpPr/>
      </xdr:nvCxnSpPr>
      <xdr:spPr>
        <a:xfrm>
          <a:off x="2019300" y="10752365"/>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50437</xdr:rowOff>
    </xdr:from>
    <xdr:to>
      <xdr:col>6</xdr:col>
      <xdr:colOff>38100</xdr:colOff>
      <xdr:row>62</xdr:row>
      <xdr:rowOff>152037</xdr:rowOff>
    </xdr:to>
    <xdr:sp macro="" textlink="">
      <xdr:nvSpPr>
        <xdr:cNvPr id="195" name="楕円 194">
          <a:extLst>
            <a:ext uri="{FF2B5EF4-FFF2-40B4-BE49-F238E27FC236}">
              <a16:creationId xmlns:a16="http://schemas.microsoft.com/office/drawing/2014/main" id="{00000000-0008-0000-0100-0000C3000000}"/>
            </a:ext>
          </a:extLst>
        </xdr:cNvPr>
        <xdr:cNvSpPr/>
      </xdr:nvSpPr>
      <xdr:spPr>
        <a:xfrm>
          <a:off x="1079500" y="10680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101237</xdr:rowOff>
    </xdr:from>
    <xdr:to>
      <xdr:col>10</xdr:col>
      <xdr:colOff>114300</xdr:colOff>
      <xdr:row>62</xdr:row>
      <xdr:rowOff>122465</xdr:rowOff>
    </xdr:to>
    <xdr:cxnSp macro="">
      <xdr:nvCxnSpPr>
        <xdr:cNvPr id="196" name="直線コネクタ 195">
          <a:extLst>
            <a:ext uri="{FF2B5EF4-FFF2-40B4-BE49-F238E27FC236}">
              <a16:creationId xmlns:a16="http://schemas.microsoft.com/office/drawing/2014/main" id="{00000000-0008-0000-0100-0000C4000000}"/>
            </a:ext>
          </a:extLst>
        </xdr:cNvPr>
        <xdr:cNvCxnSpPr/>
      </xdr:nvCxnSpPr>
      <xdr:spPr>
        <a:xfrm>
          <a:off x="1130300" y="10731137"/>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50999</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00000000-0008-0000-0100-0000C5000000}"/>
            </a:ext>
          </a:extLst>
        </xdr:cNvPr>
        <xdr:cNvSpPr txBox="1"/>
      </xdr:nvSpPr>
      <xdr:spPr>
        <a:xfrm>
          <a:off x="3582044" y="103379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44467</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00000000-0008-0000-0100-0000C6000000}"/>
            </a:ext>
          </a:extLst>
        </xdr:cNvPr>
        <xdr:cNvSpPr txBox="1"/>
      </xdr:nvSpPr>
      <xdr:spPr>
        <a:xfrm>
          <a:off x="2705744" y="10331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57530</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00000000-0008-0000-0100-0000C7000000}"/>
            </a:ext>
          </a:extLst>
        </xdr:cNvPr>
        <xdr:cNvSpPr txBox="1"/>
      </xdr:nvSpPr>
      <xdr:spPr>
        <a:xfrm>
          <a:off x="1816744" y="101730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77124</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00000000-0008-0000-0100-0000C8000000}"/>
            </a:ext>
          </a:extLst>
        </xdr:cNvPr>
        <xdr:cNvSpPr txBox="1"/>
      </xdr:nvSpPr>
      <xdr:spPr>
        <a:xfrm>
          <a:off x="927744" y="101926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10903</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00000000-0008-0000-0100-0000C9000000}"/>
            </a:ext>
          </a:extLst>
        </xdr:cNvPr>
        <xdr:cNvSpPr txBox="1"/>
      </xdr:nvSpPr>
      <xdr:spPr>
        <a:xfrm>
          <a:off x="3582044" y="108122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2739</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00000000-0008-0000-0100-0000CA000000}"/>
            </a:ext>
          </a:extLst>
        </xdr:cNvPr>
        <xdr:cNvSpPr txBox="1"/>
      </xdr:nvSpPr>
      <xdr:spPr>
        <a:xfrm>
          <a:off x="2705744" y="108040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164392</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00000000-0008-0000-0100-0000CB000000}"/>
            </a:ext>
          </a:extLst>
        </xdr:cNvPr>
        <xdr:cNvSpPr txBox="1"/>
      </xdr:nvSpPr>
      <xdr:spPr>
        <a:xfrm>
          <a:off x="1816744" y="1079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143164</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00000000-0008-0000-0100-0000CC000000}"/>
            </a:ext>
          </a:extLst>
        </xdr:cNvPr>
        <xdr:cNvSpPr txBox="1"/>
      </xdr:nvSpPr>
      <xdr:spPr>
        <a:xfrm>
          <a:off x="927744" y="107730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00000000-0008-0000-0100-0000CD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00000000-0008-0000-0100-0000CE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00000000-0008-0000-0100-0000CF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00000000-0008-0000-0100-0000D0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00000000-0008-0000-0100-0000D1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00000000-0008-0000-0100-0000D2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00000000-0008-0000-0100-0000D3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417,008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00000000-0008-0000-0100-0000D4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00000000-0008-0000-0100-0000D5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00000000-0008-0000-0100-0000D6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5" name="直線コネクタ 214">
          <a:extLst>
            <a:ext uri="{FF2B5EF4-FFF2-40B4-BE49-F238E27FC236}">
              <a16:creationId xmlns:a16="http://schemas.microsoft.com/office/drawing/2014/main" id="{00000000-0008-0000-0100-0000D7000000}"/>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16" name="テキスト ボックス 215">
          <a:extLst>
            <a:ext uri="{FF2B5EF4-FFF2-40B4-BE49-F238E27FC236}">
              <a16:creationId xmlns:a16="http://schemas.microsoft.com/office/drawing/2014/main" id="{00000000-0008-0000-0100-0000D8000000}"/>
            </a:ext>
          </a:extLst>
        </xdr:cNvPr>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7" name="直線コネクタ 216">
          <a:extLst>
            <a:ext uri="{FF2B5EF4-FFF2-40B4-BE49-F238E27FC236}">
              <a16:creationId xmlns:a16="http://schemas.microsoft.com/office/drawing/2014/main" id="{00000000-0008-0000-0100-0000D9000000}"/>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62</xdr:row>
      <xdr:rowOff>4734</xdr:rowOff>
    </xdr:from>
    <xdr:ext cx="685572" cy="259045"/>
    <xdr:sp macro="" textlink="">
      <xdr:nvSpPr>
        <xdr:cNvPr id="218" name="テキスト ボックス 217">
          <a:extLst>
            <a:ext uri="{FF2B5EF4-FFF2-40B4-BE49-F238E27FC236}">
              <a16:creationId xmlns:a16="http://schemas.microsoft.com/office/drawing/2014/main" id="{00000000-0008-0000-0100-0000DA000000}"/>
            </a:ext>
          </a:extLst>
        </xdr:cNvPr>
        <xdr:cNvSpPr txBox="1"/>
      </xdr:nvSpPr>
      <xdr:spPr>
        <a:xfrm>
          <a:off x="5918428" y="10634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19" name="直線コネクタ 218">
          <a:extLst>
            <a:ext uri="{FF2B5EF4-FFF2-40B4-BE49-F238E27FC236}">
              <a16:creationId xmlns:a16="http://schemas.microsoft.com/office/drawing/2014/main" id="{00000000-0008-0000-0100-0000DB000000}"/>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21062</xdr:rowOff>
    </xdr:from>
    <xdr:ext cx="685572" cy="259045"/>
    <xdr:sp macro="" textlink="">
      <xdr:nvSpPr>
        <xdr:cNvPr id="220" name="テキスト ボックス 219">
          <a:extLst>
            <a:ext uri="{FF2B5EF4-FFF2-40B4-BE49-F238E27FC236}">
              <a16:creationId xmlns:a16="http://schemas.microsoft.com/office/drawing/2014/main" id="{00000000-0008-0000-0100-0000DC000000}"/>
            </a:ext>
          </a:extLst>
        </xdr:cNvPr>
        <xdr:cNvSpPr txBox="1"/>
      </xdr:nvSpPr>
      <xdr:spPr>
        <a:xfrm>
          <a:off x="5918428" y="1030806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1" name="直線コネクタ 220">
          <a:extLst>
            <a:ext uri="{FF2B5EF4-FFF2-40B4-BE49-F238E27FC236}">
              <a16:creationId xmlns:a16="http://schemas.microsoft.com/office/drawing/2014/main" id="{00000000-0008-0000-0100-0000DD000000}"/>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58</xdr:row>
      <xdr:rowOff>37392</xdr:rowOff>
    </xdr:from>
    <xdr:ext cx="685572" cy="259045"/>
    <xdr:sp macro="" textlink="">
      <xdr:nvSpPr>
        <xdr:cNvPr id="222" name="テキスト ボックス 221">
          <a:extLst>
            <a:ext uri="{FF2B5EF4-FFF2-40B4-BE49-F238E27FC236}">
              <a16:creationId xmlns:a16="http://schemas.microsoft.com/office/drawing/2014/main" id="{00000000-0008-0000-0100-0000DE000000}"/>
            </a:ext>
          </a:extLst>
        </xdr:cNvPr>
        <xdr:cNvSpPr txBox="1"/>
      </xdr:nvSpPr>
      <xdr:spPr>
        <a:xfrm>
          <a:off x="5918428" y="998149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3" name="直線コネクタ 222">
          <a:extLst>
            <a:ext uri="{FF2B5EF4-FFF2-40B4-BE49-F238E27FC236}">
              <a16:creationId xmlns:a16="http://schemas.microsoft.com/office/drawing/2014/main" id="{00000000-0008-0000-0100-0000DF000000}"/>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24" name="テキスト ボックス 223">
          <a:extLst>
            <a:ext uri="{FF2B5EF4-FFF2-40B4-BE49-F238E27FC236}">
              <a16:creationId xmlns:a16="http://schemas.microsoft.com/office/drawing/2014/main" id="{00000000-0008-0000-0100-0000E0000000}"/>
            </a:ext>
          </a:extLst>
        </xdr:cNvPr>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5" name="直線コネクタ 224">
          <a:extLst>
            <a:ext uri="{FF2B5EF4-FFF2-40B4-BE49-F238E27FC236}">
              <a16:creationId xmlns:a16="http://schemas.microsoft.com/office/drawing/2014/main" id="{00000000-0008-0000-0100-0000E1000000}"/>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70049</xdr:rowOff>
    </xdr:from>
    <xdr:ext cx="749692" cy="259045"/>
    <xdr:sp macro="" textlink="">
      <xdr:nvSpPr>
        <xdr:cNvPr id="226" name="テキスト ボックス 225">
          <a:extLst>
            <a:ext uri="{FF2B5EF4-FFF2-40B4-BE49-F238E27FC236}">
              <a16:creationId xmlns:a16="http://schemas.microsoft.com/office/drawing/2014/main" id="{00000000-0008-0000-0100-0000E2000000}"/>
            </a:ext>
          </a:extLst>
        </xdr:cNvPr>
        <xdr:cNvSpPr txBox="1"/>
      </xdr:nvSpPr>
      <xdr:spPr>
        <a:xfrm>
          <a:off x="5854308" y="9328349"/>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00000000-0008-0000-0100-0000E3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8" name="テキスト ボックス 227">
          <a:extLst>
            <a:ext uri="{FF2B5EF4-FFF2-40B4-BE49-F238E27FC236}">
              <a16:creationId xmlns:a16="http://schemas.microsoft.com/office/drawing/2014/main" id="{00000000-0008-0000-0100-0000E4000000}"/>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00000000-0008-0000-0100-0000E5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162650</xdr:rowOff>
    </xdr:from>
    <xdr:to>
      <xdr:col>54</xdr:col>
      <xdr:colOff>189865</xdr:colOff>
      <xdr:row>64</xdr:row>
      <xdr:rowOff>124013</xdr:rowOff>
    </xdr:to>
    <xdr:cxnSp macro="">
      <xdr:nvCxnSpPr>
        <xdr:cNvPr id="230" name="直線コネクタ 229">
          <a:extLst>
            <a:ext uri="{FF2B5EF4-FFF2-40B4-BE49-F238E27FC236}">
              <a16:creationId xmlns:a16="http://schemas.microsoft.com/office/drawing/2014/main" id="{00000000-0008-0000-0100-0000E6000000}"/>
            </a:ext>
          </a:extLst>
        </xdr:cNvPr>
        <xdr:cNvCxnSpPr/>
      </xdr:nvCxnSpPr>
      <xdr:spPr>
        <a:xfrm flipV="1">
          <a:off x="10476865" y="9592400"/>
          <a:ext cx="0" cy="1504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127840</xdr:rowOff>
    </xdr:from>
    <xdr:ext cx="534377" cy="259045"/>
    <xdr:sp macro="" textlink="">
      <xdr:nvSpPr>
        <xdr:cNvPr id="231" name="【橋りょう・トンネル】&#10;一人当たり有形固定資産（償却資産）額最小値テキスト">
          <a:extLst>
            <a:ext uri="{FF2B5EF4-FFF2-40B4-BE49-F238E27FC236}">
              <a16:creationId xmlns:a16="http://schemas.microsoft.com/office/drawing/2014/main" id="{00000000-0008-0000-0100-0000E7000000}"/>
            </a:ext>
          </a:extLst>
        </xdr:cNvPr>
        <xdr:cNvSpPr txBox="1"/>
      </xdr:nvSpPr>
      <xdr:spPr>
        <a:xfrm>
          <a:off x="10515600" y="11100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40,515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124013</xdr:rowOff>
    </xdr:from>
    <xdr:to>
      <xdr:col>55</xdr:col>
      <xdr:colOff>88900</xdr:colOff>
      <xdr:row>64</xdr:row>
      <xdr:rowOff>124013</xdr:rowOff>
    </xdr:to>
    <xdr:cxnSp macro="">
      <xdr:nvCxnSpPr>
        <xdr:cNvPr id="232" name="直線コネクタ 231">
          <a:extLst>
            <a:ext uri="{FF2B5EF4-FFF2-40B4-BE49-F238E27FC236}">
              <a16:creationId xmlns:a16="http://schemas.microsoft.com/office/drawing/2014/main" id="{00000000-0008-0000-0100-0000E8000000}"/>
            </a:ext>
          </a:extLst>
        </xdr:cNvPr>
        <xdr:cNvCxnSpPr/>
      </xdr:nvCxnSpPr>
      <xdr:spPr>
        <a:xfrm>
          <a:off x="10388600" y="110968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109327</xdr:rowOff>
    </xdr:from>
    <xdr:ext cx="690189" cy="259045"/>
    <xdr:sp macro="" textlink="">
      <xdr:nvSpPr>
        <xdr:cNvPr id="233" name="【橋りょう・トンネル】&#10;一人当たり有形固定資産（償却資産）額最大値テキスト">
          <a:extLst>
            <a:ext uri="{FF2B5EF4-FFF2-40B4-BE49-F238E27FC236}">
              <a16:creationId xmlns:a16="http://schemas.microsoft.com/office/drawing/2014/main" id="{00000000-0008-0000-0100-0000E9000000}"/>
            </a:ext>
          </a:extLst>
        </xdr:cNvPr>
        <xdr:cNvSpPr txBox="1"/>
      </xdr:nvSpPr>
      <xdr:spPr>
        <a:xfrm>
          <a:off x="10515600" y="93676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9,253,896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162650</xdr:rowOff>
    </xdr:from>
    <xdr:to>
      <xdr:col>55</xdr:col>
      <xdr:colOff>88900</xdr:colOff>
      <xdr:row>55</xdr:row>
      <xdr:rowOff>162650</xdr:rowOff>
    </xdr:to>
    <xdr:cxnSp macro="">
      <xdr:nvCxnSpPr>
        <xdr:cNvPr id="234" name="直線コネクタ 233">
          <a:extLst>
            <a:ext uri="{FF2B5EF4-FFF2-40B4-BE49-F238E27FC236}">
              <a16:creationId xmlns:a16="http://schemas.microsoft.com/office/drawing/2014/main" id="{00000000-0008-0000-0100-0000EA000000}"/>
            </a:ext>
          </a:extLst>
        </xdr:cNvPr>
        <xdr:cNvCxnSpPr/>
      </xdr:nvCxnSpPr>
      <xdr:spPr>
        <a:xfrm>
          <a:off x="10388600" y="959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165542</xdr:rowOff>
    </xdr:from>
    <xdr:ext cx="690189" cy="259045"/>
    <xdr:sp macro="" textlink="">
      <xdr:nvSpPr>
        <xdr:cNvPr id="235" name="【橋りょう・トンネル】&#10;一人当たり有形固定資産（償却資産）額平均値テキスト">
          <a:extLst>
            <a:ext uri="{FF2B5EF4-FFF2-40B4-BE49-F238E27FC236}">
              <a16:creationId xmlns:a16="http://schemas.microsoft.com/office/drawing/2014/main" id="{00000000-0008-0000-0100-0000EB000000}"/>
            </a:ext>
          </a:extLst>
        </xdr:cNvPr>
        <xdr:cNvSpPr txBox="1"/>
      </xdr:nvSpPr>
      <xdr:spPr>
        <a:xfrm>
          <a:off x="10515600" y="10795442"/>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15665</xdr:rowOff>
    </xdr:from>
    <xdr:to>
      <xdr:col>55</xdr:col>
      <xdr:colOff>50800</xdr:colOff>
      <xdr:row>63</xdr:row>
      <xdr:rowOff>117265</xdr:rowOff>
    </xdr:to>
    <xdr:sp macro="" textlink="">
      <xdr:nvSpPr>
        <xdr:cNvPr id="236" name="フローチャート: 判断 235">
          <a:extLst>
            <a:ext uri="{FF2B5EF4-FFF2-40B4-BE49-F238E27FC236}">
              <a16:creationId xmlns:a16="http://schemas.microsoft.com/office/drawing/2014/main" id="{00000000-0008-0000-0100-0000EC000000}"/>
            </a:ext>
          </a:extLst>
        </xdr:cNvPr>
        <xdr:cNvSpPr/>
      </xdr:nvSpPr>
      <xdr:spPr>
        <a:xfrm>
          <a:off x="10426700" y="10817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46073</xdr:rowOff>
    </xdr:from>
    <xdr:to>
      <xdr:col>50</xdr:col>
      <xdr:colOff>165100</xdr:colOff>
      <xdr:row>63</xdr:row>
      <xdr:rowOff>147673</xdr:rowOff>
    </xdr:to>
    <xdr:sp macro="" textlink="">
      <xdr:nvSpPr>
        <xdr:cNvPr id="237" name="フローチャート: 判断 236">
          <a:extLst>
            <a:ext uri="{FF2B5EF4-FFF2-40B4-BE49-F238E27FC236}">
              <a16:creationId xmlns:a16="http://schemas.microsoft.com/office/drawing/2014/main" id="{00000000-0008-0000-0100-0000ED000000}"/>
            </a:ext>
          </a:extLst>
        </xdr:cNvPr>
        <xdr:cNvSpPr/>
      </xdr:nvSpPr>
      <xdr:spPr>
        <a:xfrm>
          <a:off x="9588500" y="10847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44843</xdr:rowOff>
    </xdr:from>
    <xdr:to>
      <xdr:col>46</xdr:col>
      <xdr:colOff>38100</xdr:colOff>
      <xdr:row>63</xdr:row>
      <xdr:rowOff>146443</xdr:rowOff>
    </xdr:to>
    <xdr:sp macro="" textlink="">
      <xdr:nvSpPr>
        <xdr:cNvPr id="238" name="フローチャート: 判断 237">
          <a:extLst>
            <a:ext uri="{FF2B5EF4-FFF2-40B4-BE49-F238E27FC236}">
              <a16:creationId xmlns:a16="http://schemas.microsoft.com/office/drawing/2014/main" id="{00000000-0008-0000-0100-0000EE000000}"/>
            </a:ext>
          </a:extLst>
        </xdr:cNvPr>
        <xdr:cNvSpPr/>
      </xdr:nvSpPr>
      <xdr:spPr>
        <a:xfrm>
          <a:off x="8699500" y="10846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69959</xdr:rowOff>
    </xdr:from>
    <xdr:to>
      <xdr:col>41</xdr:col>
      <xdr:colOff>101600</xdr:colOff>
      <xdr:row>64</xdr:row>
      <xdr:rowOff>109</xdr:rowOff>
    </xdr:to>
    <xdr:sp macro="" textlink="">
      <xdr:nvSpPr>
        <xdr:cNvPr id="239" name="フローチャート: 判断 238">
          <a:extLst>
            <a:ext uri="{FF2B5EF4-FFF2-40B4-BE49-F238E27FC236}">
              <a16:creationId xmlns:a16="http://schemas.microsoft.com/office/drawing/2014/main" id="{00000000-0008-0000-0100-0000EF000000}"/>
            </a:ext>
          </a:extLst>
        </xdr:cNvPr>
        <xdr:cNvSpPr/>
      </xdr:nvSpPr>
      <xdr:spPr>
        <a:xfrm>
          <a:off x="7810500" y="10871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48895</xdr:rowOff>
    </xdr:from>
    <xdr:to>
      <xdr:col>36</xdr:col>
      <xdr:colOff>165100</xdr:colOff>
      <xdr:row>63</xdr:row>
      <xdr:rowOff>150495</xdr:rowOff>
    </xdr:to>
    <xdr:sp macro="" textlink="">
      <xdr:nvSpPr>
        <xdr:cNvPr id="240" name="フローチャート: 判断 239">
          <a:extLst>
            <a:ext uri="{FF2B5EF4-FFF2-40B4-BE49-F238E27FC236}">
              <a16:creationId xmlns:a16="http://schemas.microsoft.com/office/drawing/2014/main" id="{00000000-0008-0000-0100-0000F0000000}"/>
            </a:ext>
          </a:extLst>
        </xdr:cNvPr>
        <xdr:cNvSpPr/>
      </xdr:nvSpPr>
      <xdr:spPr>
        <a:xfrm>
          <a:off x="6921500" y="10850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00000000-0008-0000-0100-0000F1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00000000-0008-0000-0100-0000F2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00000000-0008-0000-0100-0000F3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00000000-0008-0000-0100-0000F4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00000000-0008-0000-0100-0000F5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156152</xdr:rowOff>
    </xdr:from>
    <xdr:to>
      <xdr:col>55</xdr:col>
      <xdr:colOff>50800</xdr:colOff>
      <xdr:row>63</xdr:row>
      <xdr:rowOff>86302</xdr:rowOff>
    </xdr:to>
    <xdr:sp macro="" textlink="">
      <xdr:nvSpPr>
        <xdr:cNvPr id="246" name="楕円 245">
          <a:extLst>
            <a:ext uri="{FF2B5EF4-FFF2-40B4-BE49-F238E27FC236}">
              <a16:creationId xmlns:a16="http://schemas.microsoft.com/office/drawing/2014/main" id="{00000000-0008-0000-0100-0000F6000000}"/>
            </a:ext>
          </a:extLst>
        </xdr:cNvPr>
        <xdr:cNvSpPr/>
      </xdr:nvSpPr>
      <xdr:spPr>
        <a:xfrm>
          <a:off x="10426700" y="10786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7579</xdr:rowOff>
    </xdr:from>
    <xdr:ext cx="690189" cy="259045"/>
    <xdr:sp macro="" textlink="">
      <xdr:nvSpPr>
        <xdr:cNvPr id="247" name="【橋りょう・トンネル】&#10;一人当たり有形固定資産（償却資産）額該当値テキスト">
          <a:extLst>
            <a:ext uri="{FF2B5EF4-FFF2-40B4-BE49-F238E27FC236}">
              <a16:creationId xmlns:a16="http://schemas.microsoft.com/office/drawing/2014/main" id="{00000000-0008-0000-0100-0000F7000000}"/>
            </a:ext>
          </a:extLst>
        </xdr:cNvPr>
        <xdr:cNvSpPr txBox="1"/>
      </xdr:nvSpPr>
      <xdr:spPr>
        <a:xfrm>
          <a:off x="10515600" y="106374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1,632,579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167315</xdr:rowOff>
    </xdr:from>
    <xdr:to>
      <xdr:col>50</xdr:col>
      <xdr:colOff>165100</xdr:colOff>
      <xdr:row>63</xdr:row>
      <xdr:rowOff>97465</xdr:rowOff>
    </xdr:to>
    <xdr:sp macro="" textlink="">
      <xdr:nvSpPr>
        <xdr:cNvPr id="248" name="楕円 247">
          <a:extLst>
            <a:ext uri="{FF2B5EF4-FFF2-40B4-BE49-F238E27FC236}">
              <a16:creationId xmlns:a16="http://schemas.microsoft.com/office/drawing/2014/main" id="{00000000-0008-0000-0100-0000F8000000}"/>
            </a:ext>
          </a:extLst>
        </xdr:cNvPr>
        <xdr:cNvSpPr/>
      </xdr:nvSpPr>
      <xdr:spPr>
        <a:xfrm>
          <a:off x="9588500" y="10797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35502</xdr:rowOff>
    </xdr:from>
    <xdr:to>
      <xdr:col>55</xdr:col>
      <xdr:colOff>0</xdr:colOff>
      <xdr:row>63</xdr:row>
      <xdr:rowOff>46665</xdr:rowOff>
    </xdr:to>
    <xdr:cxnSp macro="">
      <xdr:nvCxnSpPr>
        <xdr:cNvPr id="249" name="直線コネクタ 248">
          <a:extLst>
            <a:ext uri="{FF2B5EF4-FFF2-40B4-BE49-F238E27FC236}">
              <a16:creationId xmlns:a16="http://schemas.microsoft.com/office/drawing/2014/main" id="{00000000-0008-0000-0100-0000F9000000}"/>
            </a:ext>
          </a:extLst>
        </xdr:cNvPr>
        <xdr:cNvCxnSpPr/>
      </xdr:nvCxnSpPr>
      <xdr:spPr>
        <a:xfrm flipV="1">
          <a:off x="9639300" y="10836852"/>
          <a:ext cx="838200" cy="11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6810</xdr:rowOff>
    </xdr:from>
    <xdr:to>
      <xdr:col>46</xdr:col>
      <xdr:colOff>38100</xdr:colOff>
      <xdr:row>63</xdr:row>
      <xdr:rowOff>108410</xdr:rowOff>
    </xdr:to>
    <xdr:sp macro="" textlink="">
      <xdr:nvSpPr>
        <xdr:cNvPr id="250" name="楕円 249">
          <a:extLst>
            <a:ext uri="{FF2B5EF4-FFF2-40B4-BE49-F238E27FC236}">
              <a16:creationId xmlns:a16="http://schemas.microsoft.com/office/drawing/2014/main" id="{00000000-0008-0000-0100-0000FA000000}"/>
            </a:ext>
          </a:extLst>
        </xdr:cNvPr>
        <xdr:cNvSpPr/>
      </xdr:nvSpPr>
      <xdr:spPr>
        <a:xfrm>
          <a:off x="8699500" y="10808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46665</xdr:rowOff>
    </xdr:from>
    <xdr:to>
      <xdr:col>50</xdr:col>
      <xdr:colOff>114300</xdr:colOff>
      <xdr:row>63</xdr:row>
      <xdr:rowOff>57610</xdr:rowOff>
    </xdr:to>
    <xdr:cxnSp macro="">
      <xdr:nvCxnSpPr>
        <xdr:cNvPr id="251" name="直線コネクタ 250">
          <a:extLst>
            <a:ext uri="{FF2B5EF4-FFF2-40B4-BE49-F238E27FC236}">
              <a16:creationId xmlns:a16="http://schemas.microsoft.com/office/drawing/2014/main" id="{00000000-0008-0000-0100-0000FB000000}"/>
            </a:ext>
          </a:extLst>
        </xdr:cNvPr>
        <xdr:cNvCxnSpPr/>
      </xdr:nvCxnSpPr>
      <xdr:spPr>
        <a:xfrm flipV="1">
          <a:off x="8750300" y="10848015"/>
          <a:ext cx="889000" cy="10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13839</xdr:rowOff>
    </xdr:from>
    <xdr:to>
      <xdr:col>41</xdr:col>
      <xdr:colOff>101600</xdr:colOff>
      <xdr:row>63</xdr:row>
      <xdr:rowOff>115439</xdr:rowOff>
    </xdr:to>
    <xdr:sp macro="" textlink="">
      <xdr:nvSpPr>
        <xdr:cNvPr id="252" name="楕円 251">
          <a:extLst>
            <a:ext uri="{FF2B5EF4-FFF2-40B4-BE49-F238E27FC236}">
              <a16:creationId xmlns:a16="http://schemas.microsoft.com/office/drawing/2014/main" id="{00000000-0008-0000-0100-0000FC000000}"/>
            </a:ext>
          </a:extLst>
        </xdr:cNvPr>
        <xdr:cNvSpPr/>
      </xdr:nvSpPr>
      <xdr:spPr>
        <a:xfrm>
          <a:off x="7810500" y="10815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57610</xdr:rowOff>
    </xdr:from>
    <xdr:to>
      <xdr:col>45</xdr:col>
      <xdr:colOff>177800</xdr:colOff>
      <xdr:row>63</xdr:row>
      <xdr:rowOff>64639</xdr:rowOff>
    </xdr:to>
    <xdr:cxnSp macro="">
      <xdr:nvCxnSpPr>
        <xdr:cNvPr id="253" name="直線コネクタ 252">
          <a:extLst>
            <a:ext uri="{FF2B5EF4-FFF2-40B4-BE49-F238E27FC236}">
              <a16:creationId xmlns:a16="http://schemas.microsoft.com/office/drawing/2014/main" id="{00000000-0008-0000-0100-0000FD000000}"/>
            </a:ext>
          </a:extLst>
        </xdr:cNvPr>
        <xdr:cNvCxnSpPr/>
      </xdr:nvCxnSpPr>
      <xdr:spPr>
        <a:xfrm flipV="1">
          <a:off x="7861300" y="10858960"/>
          <a:ext cx="889000" cy="7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18789</xdr:rowOff>
    </xdr:from>
    <xdr:to>
      <xdr:col>36</xdr:col>
      <xdr:colOff>165100</xdr:colOff>
      <xdr:row>63</xdr:row>
      <xdr:rowOff>120389</xdr:rowOff>
    </xdr:to>
    <xdr:sp macro="" textlink="">
      <xdr:nvSpPr>
        <xdr:cNvPr id="254" name="楕円 253">
          <a:extLst>
            <a:ext uri="{FF2B5EF4-FFF2-40B4-BE49-F238E27FC236}">
              <a16:creationId xmlns:a16="http://schemas.microsoft.com/office/drawing/2014/main" id="{00000000-0008-0000-0100-0000FE000000}"/>
            </a:ext>
          </a:extLst>
        </xdr:cNvPr>
        <xdr:cNvSpPr/>
      </xdr:nvSpPr>
      <xdr:spPr>
        <a:xfrm>
          <a:off x="6921500" y="10820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64639</xdr:rowOff>
    </xdr:from>
    <xdr:to>
      <xdr:col>41</xdr:col>
      <xdr:colOff>50800</xdr:colOff>
      <xdr:row>63</xdr:row>
      <xdr:rowOff>69589</xdr:rowOff>
    </xdr:to>
    <xdr:cxnSp macro="">
      <xdr:nvCxnSpPr>
        <xdr:cNvPr id="255" name="直線コネクタ 254">
          <a:extLst>
            <a:ext uri="{FF2B5EF4-FFF2-40B4-BE49-F238E27FC236}">
              <a16:creationId xmlns:a16="http://schemas.microsoft.com/office/drawing/2014/main" id="{00000000-0008-0000-0100-0000FF000000}"/>
            </a:ext>
          </a:extLst>
        </xdr:cNvPr>
        <xdr:cNvCxnSpPr/>
      </xdr:nvCxnSpPr>
      <xdr:spPr>
        <a:xfrm flipV="1">
          <a:off x="6972300" y="10865989"/>
          <a:ext cx="889000" cy="4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63</xdr:row>
      <xdr:rowOff>138800</xdr:rowOff>
    </xdr:from>
    <xdr:ext cx="690189" cy="259045"/>
    <xdr:sp macro="" textlink="">
      <xdr:nvSpPr>
        <xdr:cNvPr id="256" name="n_1aveValue【橋りょう・トンネル】&#10;一人当たり有形固定資産（償却資産）額">
          <a:extLst>
            <a:ext uri="{FF2B5EF4-FFF2-40B4-BE49-F238E27FC236}">
              <a16:creationId xmlns:a16="http://schemas.microsoft.com/office/drawing/2014/main" id="{00000000-0008-0000-0100-000000010000}"/>
            </a:ext>
          </a:extLst>
        </xdr:cNvPr>
        <xdr:cNvSpPr txBox="1"/>
      </xdr:nvSpPr>
      <xdr:spPr>
        <a:xfrm>
          <a:off x="9281505" y="1094015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1,256,728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63</xdr:row>
      <xdr:rowOff>137570</xdr:rowOff>
    </xdr:from>
    <xdr:ext cx="690189" cy="259045"/>
    <xdr:sp macro="" textlink="">
      <xdr:nvSpPr>
        <xdr:cNvPr id="257" name="n_2aveValue【橋りょう・トンネル】&#10;一人当たり有形固定資産（償却資産）額">
          <a:extLst>
            <a:ext uri="{FF2B5EF4-FFF2-40B4-BE49-F238E27FC236}">
              <a16:creationId xmlns:a16="http://schemas.microsoft.com/office/drawing/2014/main" id="{00000000-0008-0000-0100-000001010000}"/>
            </a:ext>
          </a:extLst>
        </xdr:cNvPr>
        <xdr:cNvSpPr txBox="1"/>
      </xdr:nvSpPr>
      <xdr:spPr>
        <a:xfrm>
          <a:off x="8405205" y="1093892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1,264,262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63</xdr:row>
      <xdr:rowOff>162686</xdr:rowOff>
    </xdr:from>
    <xdr:ext cx="690189" cy="259045"/>
    <xdr:sp macro="" textlink="">
      <xdr:nvSpPr>
        <xdr:cNvPr id="258" name="n_3aveValue【橋りょう・トンネル】&#10;一人当たり有形固定資産（償却資産）額">
          <a:extLst>
            <a:ext uri="{FF2B5EF4-FFF2-40B4-BE49-F238E27FC236}">
              <a16:creationId xmlns:a16="http://schemas.microsoft.com/office/drawing/2014/main" id="{00000000-0008-0000-0100-000002010000}"/>
            </a:ext>
          </a:extLst>
        </xdr:cNvPr>
        <xdr:cNvSpPr txBox="1"/>
      </xdr:nvSpPr>
      <xdr:spPr>
        <a:xfrm>
          <a:off x="7516205" y="1096403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63</xdr:row>
      <xdr:rowOff>141622</xdr:rowOff>
    </xdr:from>
    <xdr:ext cx="690189" cy="259045"/>
    <xdr:sp macro="" textlink="">
      <xdr:nvSpPr>
        <xdr:cNvPr id="259" name="n_4aveValue【橋りょう・トンネル】&#10;一人当たり有形固定資産（償却資産）額">
          <a:extLst>
            <a:ext uri="{FF2B5EF4-FFF2-40B4-BE49-F238E27FC236}">
              <a16:creationId xmlns:a16="http://schemas.microsoft.com/office/drawing/2014/main" id="{00000000-0008-0000-0100-000003010000}"/>
            </a:ext>
          </a:extLst>
        </xdr:cNvPr>
        <xdr:cNvSpPr txBox="1"/>
      </xdr:nvSpPr>
      <xdr:spPr>
        <a:xfrm>
          <a:off x="6627205" y="1094297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1,239,446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61</xdr:row>
      <xdr:rowOff>113992</xdr:rowOff>
    </xdr:from>
    <xdr:ext cx="690189" cy="259045"/>
    <xdr:sp macro="" textlink="">
      <xdr:nvSpPr>
        <xdr:cNvPr id="260" name="n_1mainValue【橋りょう・トンネル】&#10;一人当たり有形固定資産（償却資産）額">
          <a:extLst>
            <a:ext uri="{FF2B5EF4-FFF2-40B4-BE49-F238E27FC236}">
              <a16:creationId xmlns:a16="http://schemas.microsoft.com/office/drawing/2014/main" id="{00000000-0008-0000-0100-000004010000}"/>
            </a:ext>
          </a:extLst>
        </xdr:cNvPr>
        <xdr:cNvSpPr txBox="1"/>
      </xdr:nvSpPr>
      <xdr:spPr>
        <a:xfrm>
          <a:off x="9281505" y="1057244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1,564,212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124937</xdr:rowOff>
    </xdr:from>
    <xdr:ext cx="690189" cy="259045"/>
    <xdr:sp macro="" textlink="">
      <xdr:nvSpPr>
        <xdr:cNvPr id="261" name="n_2mainValue【橋りょう・トンネル】&#10;一人当たり有形固定資産（償却資産）額">
          <a:extLst>
            <a:ext uri="{FF2B5EF4-FFF2-40B4-BE49-F238E27FC236}">
              <a16:creationId xmlns:a16="http://schemas.microsoft.com/office/drawing/2014/main" id="{00000000-0008-0000-0100-000005010000}"/>
            </a:ext>
          </a:extLst>
        </xdr:cNvPr>
        <xdr:cNvSpPr txBox="1"/>
      </xdr:nvSpPr>
      <xdr:spPr>
        <a:xfrm>
          <a:off x="8405205" y="1058338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1,497,180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61</xdr:row>
      <xdr:rowOff>131966</xdr:rowOff>
    </xdr:from>
    <xdr:ext cx="690189" cy="259045"/>
    <xdr:sp macro="" textlink="">
      <xdr:nvSpPr>
        <xdr:cNvPr id="262" name="n_3mainValue【橋りょう・トンネル】&#10;一人当たり有形固定資産（償却資産）額">
          <a:extLst>
            <a:ext uri="{FF2B5EF4-FFF2-40B4-BE49-F238E27FC236}">
              <a16:creationId xmlns:a16="http://schemas.microsoft.com/office/drawing/2014/main" id="{00000000-0008-0000-0100-000006010000}"/>
            </a:ext>
          </a:extLst>
        </xdr:cNvPr>
        <xdr:cNvSpPr txBox="1"/>
      </xdr:nvSpPr>
      <xdr:spPr>
        <a:xfrm>
          <a:off x="7516205" y="1059041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1,454,132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61</xdr:row>
      <xdr:rowOff>136916</xdr:rowOff>
    </xdr:from>
    <xdr:ext cx="690189" cy="259045"/>
    <xdr:sp macro="" textlink="">
      <xdr:nvSpPr>
        <xdr:cNvPr id="263" name="n_4mainValue【橋りょう・トンネル】&#10;一人当たり有形固定資産（償却資産）額">
          <a:extLst>
            <a:ext uri="{FF2B5EF4-FFF2-40B4-BE49-F238E27FC236}">
              <a16:creationId xmlns:a16="http://schemas.microsoft.com/office/drawing/2014/main" id="{00000000-0008-0000-0100-000007010000}"/>
            </a:ext>
          </a:extLst>
        </xdr:cNvPr>
        <xdr:cNvSpPr txBox="1"/>
      </xdr:nvSpPr>
      <xdr:spPr>
        <a:xfrm>
          <a:off x="6627205" y="1059536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1,423,824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00000000-0008-0000-0100-00000801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00000000-0008-0000-0100-00000901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00000000-0008-0000-0100-00000A01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00000000-0008-0000-0100-00000B01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00000000-0008-0000-0100-00000C01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00000000-0008-0000-0100-00000D01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00000000-0008-0000-0100-00000E01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00000000-0008-0000-0100-00000F01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a:extLst>
            <a:ext uri="{FF2B5EF4-FFF2-40B4-BE49-F238E27FC236}">
              <a16:creationId xmlns:a16="http://schemas.microsoft.com/office/drawing/2014/main" id="{00000000-0008-0000-0100-00001001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00000000-0008-0000-0100-00001101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a:extLst>
            <a:ext uri="{FF2B5EF4-FFF2-40B4-BE49-F238E27FC236}">
              <a16:creationId xmlns:a16="http://schemas.microsoft.com/office/drawing/2014/main" id="{00000000-0008-0000-0100-00001201000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5" name="直線コネクタ 274">
          <a:extLst>
            <a:ext uri="{FF2B5EF4-FFF2-40B4-BE49-F238E27FC236}">
              <a16:creationId xmlns:a16="http://schemas.microsoft.com/office/drawing/2014/main" id="{00000000-0008-0000-0100-000013010000}"/>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6" name="テキスト ボックス 275">
          <a:extLst>
            <a:ext uri="{FF2B5EF4-FFF2-40B4-BE49-F238E27FC236}">
              <a16:creationId xmlns:a16="http://schemas.microsoft.com/office/drawing/2014/main" id="{00000000-0008-0000-0100-000014010000}"/>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7" name="直線コネクタ 276">
          <a:extLst>
            <a:ext uri="{FF2B5EF4-FFF2-40B4-BE49-F238E27FC236}">
              <a16:creationId xmlns:a16="http://schemas.microsoft.com/office/drawing/2014/main" id="{00000000-0008-0000-0100-000015010000}"/>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8" name="テキスト ボックス 277">
          <a:extLst>
            <a:ext uri="{FF2B5EF4-FFF2-40B4-BE49-F238E27FC236}">
              <a16:creationId xmlns:a16="http://schemas.microsoft.com/office/drawing/2014/main" id="{00000000-0008-0000-0100-000016010000}"/>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9" name="直線コネクタ 278">
          <a:extLst>
            <a:ext uri="{FF2B5EF4-FFF2-40B4-BE49-F238E27FC236}">
              <a16:creationId xmlns:a16="http://schemas.microsoft.com/office/drawing/2014/main" id="{00000000-0008-0000-0100-000017010000}"/>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80" name="テキスト ボックス 279">
          <a:extLst>
            <a:ext uri="{FF2B5EF4-FFF2-40B4-BE49-F238E27FC236}">
              <a16:creationId xmlns:a16="http://schemas.microsoft.com/office/drawing/2014/main" id="{00000000-0008-0000-0100-000018010000}"/>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1" name="直線コネクタ 280">
          <a:extLst>
            <a:ext uri="{FF2B5EF4-FFF2-40B4-BE49-F238E27FC236}">
              <a16:creationId xmlns:a16="http://schemas.microsoft.com/office/drawing/2014/main" id="{00000000-0008-0000-0100-000019010000}"/>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2" name="テキスト ボックス 281">
          <a:extLst>
            <a:ext uri="{FF2B5EF4-FFF2-40B4-BE49-F238E27FC236}">
              <a16:creationId xmlns:a16="http://schemas.microsoft.com/office/drawing/2014/main" id="{00000000-0008-0000-0100-00001A010000}"/>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3" name="直線コネクタ 282">
          <a:extLst>
            <a:ext uri="{FF2B5EF4-FFF2-40B4-BE49-F238E27FC236}">
              <a16:creationId xmlns:a16="http://schemas.microsoft.com/office/drawing/2014/main" id="{00000000-0008-0000-0100-00001B010000}"/>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4" name="テキスト ボックス 283">
          <a:extLst>
            <a:ext uri="{FF2B5EF4-FFF2-40B4-BE49-F238E27FC236}">
              <a16:creationId xmlns:a16="http://schemas.microsoft.com/office/drawing/2014/main" id="{00000000-0008-0000-0100-00001C010000}"/>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5" name="直線コネクタ 284">
          <a:extLst>
            <a:ext uri="{FF2B5EF4-FFF2-40B4-BE49-F238E27FC236}">
              <a16:creationId xmlns:a16="http://schemas.microsoft.com/office/drawing/2014/main" id="{00000000-0008-0000-0100-00001D010000}"/>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6" name="テキスト ボックス 285">
          <a:extLst>
            <a:ext uri="{FF2B5EF4-FFF2-40B4-BE49-F238E27FC236}">
              <a16:creationId xmlns:a16="http://schemas.microsoft.com/office/drawing/2014/main" id="{00000000-0008-0000-0100-00001E010000}"/>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7" name="直線コネクタ 286">
          <a:extLst>
            <a:ext uri="{FF2B5EF4-FFF2-40B4-BE49-F238E27FC236}">
              <a16:creationId xmlns:a16="http://schemas.microsoft.com/office/drawing/2014/main" id="{00000000-0008-0000-0100-00001F01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8" name="【公営住宅】&#10;有形固定資産減価償却率グラフ枠">
          <a:extLst>
            <a:ext uri="{FF2B5EF4-FFF2-40B4-BE49-F238E27FC236}">
              <a16:creationId xmlns:a16="http://schemas.microsoft.com/office/drawing/2014/main" id="{00000000-0008-0000-0100-00002001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29936</xdr:rowOff>
    </xdr:from>
    <xdr:to>
      <xdr:col>24</xdr:col>
      <xdr:colOff>62865</xdr:colOff>
      <xdr:row>86</xdr:row>
      <xdr:rowOff>168729</xdr:rowOff>
    </xdr:to>
    <xdr:cxnSp macro="">
      <xdr:nvCxnSpPr>
        <xdr:cNvPr id="289" name="直線コネクタ 288">
          <a:extLst>
            <a:ext uri="{FF2B5EF4-FFF2-40B4-BE49-F238E27FC236}">
              <a16:creationId xmlns:a16="http://schemas.microsoft.com/office/drawing/2014/main" id="{00000000-0008-0000-0100-000021010000}"/>
            </a:ext>
          </a:extLst>
        </xdr:cNvPr>
        <xdr:cNvCxnSpPr/>
      </xdr:nvCxnSpPr>
      <xdr:spPr>
        <a:xfrm flipV="1">
          <a:off x="4634865" y="13403036"/>
          <a:ext cx="0" cy="15103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90" name="【公営住宅】&#10;有形固定資産減価償却率最小値テキスト">
          <a:extLst>
            <a:ext uri="{FF2B5EF4-FFF2-40B4-BE49-F238E27FC236}">
              <a16:creationId xmlns:a16="http://schemas.microsoft.com/office/drawing/2014/main" id="{00000000-0008-0000-0100-000022010000}"/>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91" name="直線コネクタ 290">
          <a:extLst>
            <a:ext uri="{FF2B5EF4-FFF2-40B4-BE49-F238E27FC236}">
              <a16:creationId xmlns:a16="http://schemas.microsoft.com/office/drawing/2014/main" id="{00000000-0008-0000-0100-000023010000}"/>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148063</xdr:rowOff>
    </xdr:from>
    <xdr:ext cx="340478" cy="259045"/>
    <xdr:sp macro="" textlink="">
      <xdr:nvSpPr>
        <xdr:cNvPr id="292" name="【公営住宅】&#10;有形固定資産減価償却率最大値テキスト">
          <a:extLst>
            <a:ext uri="{FF2B5EF4-FFF2-40B4-BE49-F238E27FC236}">
              <a16:creationId xmlns:a16="http://schemas.microsoft.com/office/drawing/2014/main" id="{00000000-0008-0000-0100-000024010000}"/>
            </a:ext>
          </a:extLst>
        </xdr:cNvPr>
        <xdr:cNvSpPr txBox="1"/>
      </xdr:nvSpPr>
      <xdr:spPr>
        <a:xfrm>
          <a:off x="4673600" y="1317826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29936</xdr:rowOff>
    </xdr:from>
    <xdr:to>
      <xdr:col>24</xdr:col>
      <xdr:colOff>152400</xdr:colOff>
      <xdr:row>78</xdr:row>
      <xdr:rowOff>29936</xdr:rowOff>
    </xdr:to>
    <xdr:cxnSp macro="">
      <xdr:nvCxnSpPr>
        <xdr:cNvPr id="293" name="直線コネクタ 292">
          <a:extLst>
            <a:ext uri="{FF2B5EF4-FFF2-40B4-BE49-F238E27FC236}">
              <a16:creationId xmlns:a16="http://schemas.microsoft.com/office/drawing/2014/main" id="{00000000-0008-0000-0100-000025010000}"/>
            </a:ext>
          </a:extLst>
        </xdr:cNvPr>
        <xdr:cNvCxnSpPr/>
      </xdr:nvCxnSpPr>
      <xdr:spPr>
        <a:xfrm>
          <a:off x="4546600" y="134030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121211</xdr:rowOff>
    </xdr:from>
    <xdr:ext cx="405111" cy="259045"/>
    <xdr:sp macro="" textlink="">
      <xdr:nvSpPr>
        <xdr:cNvPr id="294" name="【公営住宅】&#10;有形固定資産減価償却率平均値テキスト">
          <a:extLst>
            <a:ext uri="{FF2B5EF4-FFF2-40B4-BE49-F238E27FC236}">
              <a16:creationId xmlns:a16="http://schemas.microsoft.com/office/drawing/2014/main" id="{00000000-0008-0000-0100-000026010000}"/>
            </a:ext>
          </a:extLst>
        </xdr:cNvPr>
        <xdr:cNvSpPr txBox="1"/>
      </xdr:nvSpPr>
      <xdr:spPr>
        <a:xfrm>
          <a:off x="4673600" y="141801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98334</xdr:rowOff>
    </xdr:from>
    <xdr:to>
      <xdr:col>24</xdr:col>
      <xdr:colOff>114300</xdr:colOff>
      <xdr:row>84</xdr:row>
      <xdr:rowOff>28484</xdr:rowOff>
    </xdr:to>
    <xdr:sp macro="" textlink="">
      <xdr:nvSpPr>
        <xdr:cNvPr id="295" name="フローチャート: 判断 294">
          <a:extLst>
            <a:ext uri="{FF2B5EF4-FFF2-40B4-BE49-F238E27FC236}">
              <a16:creationId xmlns:a16="http://schemas.microsoft.com/office/drawing/2014/main" id="{00000000-0008-0000-0100-000027010000}"/>
            </a:ext>
          </a:extLst>
        </xdr:cNvPr>
        <xdr:cNvSpPr/>
      </xdr:nvSpPr>
      <xdr:spPr>
        <a:xfrm>
          <a:off x="4584700" y="14328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52614</xdr:rowOff>
    </xdr:from>
    <xdr:to>
      <xdr:col>20</xdr:col>
      <xdr:colOff>38100</xdr:colOff>
      <xdr:row>83</xdr:row>
      <xdr:rowOff>154214</xdr:rowOff>
    </xdr:to>
    <xdr:sp macro="" textlink="">
      <xdr:nvSpPr>
        <xdr:cNvPr id="296" name="フローチャート: 判断 295">
          <a:extLst>
            <a:ext uri="{FF2B5EF4-FFF2-40B4-BE49-F238E27FC236}">
              <a16:creationId xmlns:a16="http://schemas.microsoft.com/office/drawing/2014/main" id="{00000000-0008-0000-0100-000028010000}"/>
            </a:ext>
          </a:extLst>
        </xdr:cNvPr>
        <xdr:cNvSpPr/>
      </xdr:nvSpPr>
      <xdr:spPr>
        <a:xfrm>
          <a:off x="3746500" y="1428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37919</xdr:rowOff>
    </xdr:from>
    <xdr:to>
      <xdr:col>15</xdr:col>
      <xdr:colOff>101600</xdr:colOff>
      <xdr:row>83</xdr:row>
      <xdr:rowOff>139519</xdr:rowOff>
    </xdr:to>
    <xdr:sp macro="" textlink="">
      <xdr:nvSpPr>
        <xdr:cNvPr id="297" name="フローチャート: 判断 296">
          <a:extLst>
            <a:ext uri="{FF2B5EF4-FFF2-40B4-BE49-F238E27FC236}">
              <a16:creationId xmlns:a16="http://schemas.microsoft.com/office/drawing/2014/main" id="{00000000-0008-0000-0100-000029010000}"/>
            </a:ext>
          </a:extLst>
        </xdr:cNvPr>
        <xdr:cNvSpPr/>
      </xdr:nvSpPr>
      <xdr:spPr>
        <a:xfrm>
          <a:off x="2857500" y="1426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153851</xdr:rowOff>
    </xdr:from>
    <xdr:to>
      <xdr:col>10</xdr:col>
      <xdr:colOff>165100</xdr:colOff>
      <xdr:row>83</xdr:row>
      <xdr:rowOff>84001</xdr:rowOff>
    </xdr:to>
    <xdr:sp macro="" textlink="">
      <xdr:nvSpPr>
        <xdr:cNvPr id="298" name="フローチャート: 判断 297">
          <a:extLst>
            <a:ext uri="{FF2B5EF4-FFF2-40B4-BE49-F238E27FC236}">
              <a16:creationId xmlns:a16="http://schemas.microsoft.com/office/drawing/2014/main" id="{00000000-0008-0000-0100-00002A010000}"/>
            </a:ext>
          </a:extLst>
        </xdr:cNvPr>
        <xdr:cNvSpPr/>
      </xdr:nvSpPr>
      <xdr:spPr>
        <a:xfrm>
          <a:off x="19685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129358</xdr:rowOff>
    </xdr:from>
    <xdr:to>
      <xdr:col>6</xdr:col>
      <xdr:colOff>38100</xdr:colOff>
      <xdr:row>83</xdr:row>
      <xdr:rowOff>59508</xdr:rowOff>
    </xdr:to>
    <xdr:sp macro="" textlink="">
      <xdr:nvSpPr>
        <xdr:cNvPr id="299" name="フローチャート: 判断 298">
          <a:extLst>
            <a:ext uri="{FF2B5EF4-FFF2-40B4-BE49-F238E27FC236}">
              <a16:creationId xmlns:a16="http://schemas.microsoft.com/office/drawing/2014/main" id="{00000000-0008-0000-0100-00002B010000}"/>
            </a:ext>
          </a:extLst>
        </xdr:cNvPr>
        <xdr:cNvSpPr/>
      </xdr:nvSpPr>
      <xdr:spPr>
        <a:xfrm>
          <a:off x="1079500" y="1418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00000000-0008-0000-0100-00002C01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00000000-0008-0000-0100-00002D01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00000000-0008-0000-0100-00002E01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00000000-0008-0000-0100-00002F01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4" name="テキスト ボックス 303">
          <a:extLst>
            <a:ext uri="{FF2B5EF4-FFF2-40B4-BE49-F238E27FC236}">
              <a16:creationId xmlns:a16="http://schemas.microsoft.com/office/drawing/2014/main" id="{00000000-0008-0000-0100-00003001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6894</xdr:rowOff>
    </xdr:from>
    <xdr:to>
      <xdr:col>24</xdr:col>
      <xdr:colOff>114300</xdr:colOff>
      <xdr:row>85</xdr:row>
      <xdr:rowOff>108494</xdr:rowOff>
    </xdr:to>
    <xdr:sp macro="" textlink="">
      <xdr:nvSpPr>
        <xdr:cNvPr id="305" name="楕円 304">
          <a:extLst>
            <a:ext uri="{FF2B5EF4-FFF2-40B4-BE49-F238E27FC236}">
              <a16:creationId xmlns:a16="http://schemas.microsoft.com/office/drawing/2014/main" id="{00000000-0008-0000-0100-000031010000}"/>
            </a:ext>
          </a:extLst>
        </xdr:cNvPr>
        <xdr:cNvSpPr/>
      </xdr:nvSpPr>
      <xdr:spPr>
        <a:xfrm>
          <a:off x="4584700" y="14580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156771</xdr:rowOff>
    </xdr:from>
    <xdr:ext cx="405111" cy="259045"/>
    <xdr:sp macro="" textlink="">
      <xdr:nvSpPr>
        <xdr:cNvPr id="306" name="【公営住宅】&#10;有形固定資産減価償却率該当値テキスト">
          <a:extLst>
            <a:ext uri="{FF2B5EF4-FFF2-40B4-BE49-F238E27FC236}">
              <a16:creationId xmlns:a16="http://schemas.microsoft.com/office/drawing/2014/main" id="{00000000-0008-0000-0100-000032010000}"/>
            </a:ext>
          </a:extLst>
        </xdr:cNvPr>
        <xdr:cNvSpPr txBox="1"/>
      </xdr:nvSpPr>
      <xdr:spPr>
        <a:xfrm>
          <a:off x="4673600" y="145585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155484</xdr:rowOff>
    </xdr:from>
    <xdr:to>
      <xdr:col>20</xdr:col>
      <xdr:colOff>38100</xdr:colOff>
      <xdr:row>85</xdr:row>
      <xdr:rowOff>85634</xdr:rowOff>
    </xdr:to>
    <xdr:sp macro="" textlink="">
      <xdr:nvSpPr>
        <xdr:cNvPr id="307" name="楕円 306">
          <a:extLst>
            <a:ext uri="{FF2B5EF4-FFF2-40B4-BE49-F238E27FC236}">
              <a16:creationId xmlns:a16="http://schemas.microsoft.com/office/drawing/2014/main" id="{00000000-0008-0000-0100-000033010000}"/>
            </a:ext>
          </a:extLst>
        </xdr:cNvPr>
        <xdr:cNvSpPr/>
      </xdr:nvSpPr>
      <xdr:spPr>
        <a:xfrm>
          <a:off x="3746500" y="14557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34834</xdr:rowOff>
    </xdr:from>
    <xdr:to>
      <xdr:col>24</xdr:col>
      <xdr:colOff>63500</xdr:colOff>
      <xdr:row>85</xdr:row>
      <xdr:rowOff>57694</xdr:rowOff>
    </xdr:to>
    <xdr:cxnSp macro="">
      <xdr:nvCxnSpPr>
        <xdr:cNvPr id="308" name="直線コネクタ 307">
          <a:extLst>
            <a:ext uri="{FF2B5EF4-FFF2-40B4-BE49-F238E27FC236}">
              <a16:creationId xmlns:a16="http://schemas.microsoft.com/office/drawing/2014/main" id="{00000000-0008-0000-0100-000034010000}"/>
            </a:ext>
          </a:extLst>
        </xdr:cNvPr>
        <xdr:cNvCxnSpPr/>
      </xdr:nvCxnSpPr>
      <xdr:spPr>
        <a:xfrm>
          <a:off x="3797300" y="14608084"/>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119562</xdr:rowOff>
    </xdr:from>
    <xdr:to>
      <xdr:col>15</xdr:col>
      <xdr:colOff>101600</xdr:colOff>
      <xdr:row>85</xdr:row>
      <xdr:rowOff>49712</xdr:rowOff>
    </xdr:to>
    <xdr:sp macro="" textlink="">
      <xdr:nvSpPr>
        <xdr:cNvPr id="309" name="楕円 308">
          <a:extLst>
            <a:ext uri="{FF2B5EF4-FFF2-40B4-BE49-F238E27FC236}">
              <a16:creationId xmlns:a16="http://schemas.microsoft.com/office/drawing/2014/main" id="{00000000-0008-0000-0100-000035010000}"/>
            </a:ext>
          </a:extLst>
        </xdr:cNvPr>
        <xdr:cNvSpPr/>
      </xdr:nvSpPr>
      <xdr:spPr>
        <a:xfrm>
          <a:off x="2857500" y="14521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170362</xdr:rowOff>
    </xdr:from>
    <xdr:to>
      <xdr:col>19</xdr:col>
      <xdr:colOff>177800</xdr:colOff>
      <xdr:row>85</xdr:row>
      <xdr:rowOff>34834</xdr:rowOff>
    </xdr:to>
    <xdr:cxnSp macro="">
      <xdr:nvCxnSpPr>
        <xdr:cNvPr id="310" name="直線コネクタ 309">
          <a:extLst>
            <a:ext uri="{FF2B5EF4-FFF2-40B4-BE49-F238E27FC236}">
              <a16:creationId xmlns:a16="http://schemas.microsoft.com/office/drawing/2014/main" id="{00000000-0008-0000-0100-000036010000}"/>
            </a:ext>
          </a:extLst>
        </xdr:cNvPr>
        <xdr:cNvCxnSpPr/>
      </xdr:nvCxnSpPr>
      <xdr:spPr>
        <a:xfrm>
          <a:off x="2908300" y="14572162"/>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80373</xdr:rowOff>
    </xdr:from>
    <xdr:to>
      <xdr:col>10</xdr:col>
      <xdr:colOff>165100</xdr:colOff>
      <xdr:row>85</xdr:row>
      <xdr:rowOff>10523</xdr:rowOff>
    </xdr:to>
    <xdr:sp macro="" textlink="">
      <xdr:nvSpPr>
        <xdr:cNvPr id="311" name="楕円 310">
          <a:extLst>
            <a:ext uri="{FF2B5EF4-FFF2-40B4-BE49-F238E27FC236}">
              <a16:creationId xmlns:a16="http://schemas.microsoft.com/office/drawing/2014/main" id="{00000000-0008-0000-0100-000037010000}"/>
            </a:ext>
          </a:extLst>
        </xdr:cNvPr>
        <xdr:cNvSpPr/>
      </xdr:nvSpPr>
      <xdr:spPr>
        <a:xfrm>
          <a:off x="1968500" y="14482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131173</xdr:rowOff>
    </xdr:from>
    <xdr:to>
      <xdr:col>15</xdr:col>
      <xdr:colOff>50800</xdr:colOff>
      <xdr:row>84</xdr:row>
      <xdr:rowOff>170362</xdr:rowOff>
    </xdr:to>
    <xdr:cxnSp macro="">
      <xdr:nvCxnSpPr>
        <xdr:cNvPr id="312" name="直線コネクタ 311">
          <a:extLst>
            <a:ext uri="{FF2B5EF4-FFF2-40B4-BE49-F238E27FC236}">
              <a16:creationId xmlns:a16="http://schemas.microsoft.com/office/drawing/2014/main" id="{00000000-0008-0000-0100-000038010000}"/>
            </a:ext>
          </a:extLst>
        </xdr:cNvPr>
        <xdr:cNvCxnSpPr/>
      </xdr:nvCxnSpPr>
      <xdr:spPr>
        <a:xfrm>
          <a:off x="2019300" y="14532973"/>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36286</xdr:rowOff>
    </xdr:from>
    <xdr:to>
      <xdr:col>6</xdr:col>
      <xdr:colOff>38100</xdr:colOff>
      <xdr:row>84</xdr:row>
      <xdr:rowOff>137886</xdr:rowOff>
    </xdr:to>
    <xdr:sp macro="" textlink="">
      <xdr:nvSpPr>
        <xdr:cNvPr id="313" name="楕円 312">
          <a:extLst>
            <a:ext uri="{FF2B5EF4-FFF2-40B4-BE49-F238E27FC236}">
              <a16:creationId xmlns:a16="http://schemas.microsoft.com/office/drawing/2014/main" id="{00000000-0008-0000-0100-000039010000}"/>
            </a:ext>
          </a:extLst>
        </xdr:cNvPr>
        <xdr:cNvSpPr/>
      </xdr:nvSpPr>
      <xdr:spPr>
        <a:xfrm>
          <a:off x="1079500" y="1443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87086</xdr:rowOff>
    </xdr:from>
    <xdr:to>
      <xdr:col>10</xdr:col>
      <xdr:colOff>114300</xdr:colOff>
      <xdr:row>84</xdr:row>
      <xdr:rowOff>131173</xdr:rowOff>
    </xdr:to>
    <xdr:cxnSp macro="">
      <xdr:nvCxnSpPr>
        <xdr:cNvPr id="314" name="直線コネクタ 313">
          <a:extLst>
            <a:ext uri="{FF2B5EF4-FFF2-40B4-BE49-F238E27FC236}">
              <a16:creationId xmlns:a16="http://schemas.microsoft.com/office/drawing/2014/main" id="{00000000-0008-0000-0100-00003A010000}"/>
            </a:ext>
          </a:extLst>
        </xdr:cNvPr>
        <xdr:cNvCxnSpPr/>
      </xdr:nvCxnSpPr>
      <xdr:spPr>
        <a:xfrm>
          <a:off x="1130300" y="14488886"/>
          <a:ext cx="88900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170741</xdr:rowOff>
    </xdr:from>
    <xdr:ext cx="405111" cy="259045"/>
    <xdr:sp macro="" textlink="">
      <xdr:nvSpPr>
        <xdr:cNvPr id="315" name="n_1aveValue【公営住宅】&#10;有形固定資産減価償却率">
          <a:extLst>
            <a:ext uri="{FF2B5EF4-FFF2-40B4-BE49-F238E27FC236}">
              <a16:creationId xmlns:a16="http://schemas.microsoft.com/office/drawing/2014/main" id="{00000000-0008-0000-0100-00003B010000}"/>
            </a:ext>
          </a:extLst>
        </xdr:cNvPr>
        <xdr:cNvSpPr txBox="1"/>
      </xdr:nvSpPr>
      <xdr:spPr>
        <a:xfrm>
          <a:off x="3582044" y="140581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156046</xdr:rowOff>
    </xdr:from>
    <xdr:ext cx="405111" cy="259045"/>
    <xdr:sp macro="" textlink="">
      <xdr:nvSpPr>
        <xdr:cNvPr id="316" name="n_2aveValue【公営住宅】&#10;有形固定資産減価償却率">
          <a:extLst>
            <a:ext uri="{FF2B5EF4-FFF2-40B4-BE49-F238E27FC236}">
              <a16:creationId xmlns:a16="http://schemas.microsoft.com/office/drawing/2014/main" id="{00000000-0008-0000-0100-00003C010000}"/>
            </a:ext>
          </a:extLst>
        </xdr:cNvPr>
        <xdr:cNvSpPr txBox="1"/>
      </xdr:nvSpPr>
      <xdr:spPr>
        <a:xfrm>
          <a:off x="2705744" y="140434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100528</xdr:rowOff>
    </xdr:from>
    <xdr:ext cx="405111" cy="259045"/>
    <xdr:sp macro="" textlink="">
      <xdr:nvSpPr>
        <xdr:cNvPr id="317" name="n_3aveValue【公営住宅】&#10;有形固定資産減価償却率">
          <a:extLst>
            <a:ext uri="{FF2B5EF4-FFF2-40B4-BE49-F238E27FC236}">
              <a16:creationId xmlns:a16="http://schemas.microsoft.com/office/drawing/2014/main" id="{00000000-0008-0000-0100-00003D010000}"/>
            </a:ext>
          </a:extLst>
        </xdr:cNvPr>
        <xdr:cNvSpPr txBox="1"/>
      </xdr:nvSpPr>
      <xdr:spPr>
        <a:xfrm>
          <a:off x="1816744" y="13987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76035</xdr:rowOff>
    </xdr:from>
    <xdr:ext cx="405111" cy="259045"/>
    <xdr:sp macro="" textlink="">
      <xdr:nvSpPr>
        <xdr:cNvPr id="318" name="n_4aveValue【公営住宅】&#10;有形固定資産減価償却率">
          <a:extLst>
            <a:ext uri="{FF2B5EF4-FFF2-40B4-BE49-F238E27FC236}">
              <a16:creationId xmlns:a16="http://schemas.microsoft.com/office/drawing/2014/main" id="{00000000-0008-0000-0100-00003E010000}"/>
            </a:ext>
          </a:extLst>
        </xdr:cNvPr>
        <xdr:cNvSpPr txBox="1"/>
      </xdr:nvSpPr>
      <xdr:spPr>
        <a:xfrm>
          <a:off x="927744" y="139634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76761</xdr:rowOff>
    </xdr:from>
    <xdr:ext cx="405111" cy="259045"/>
    <xdr:sp macro="" textlink="">
      <xdr:nvSpPr>
        <xdr:cNvPr id="319" name="n_1mainValue【公営住宅】&#10;有形固定資産減価償却率">
          <a:extLst>
            <a:ext uri="{FF2B5EF4-FFF2-40B4-BE49-F238E27FC236}">
              <a16:creationId xmlns:a16="http://schemas.microsoft.com/office/drawing/2014/main" id="{00000000-0008-0000-0100-00003F010000}"/>
            </a:ext>
          </a:extLst>
        </xdr:cNvPr>
        <xdr:cNvSpPr txBox="1"/>
      </xdr:nvSpPr>
      <xdr:spPr>
        <a:xfrm>
          <a:off x="3582044" y="146500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40839</xdr:rowOff>
    </xdr:from>
    <xdr:ext cx="405111" cy="259045"/>
    <xdr:sp macro="" textlink="">
      <xdr:nvSpPr>
        <xdr:cNvPr id="320" name="n_2mainValue【公営住宅】&#10;有形固定資産減価償却率">
          <a:extLst>
            <a:ext uri="{FF2B5EF4-FFF2-40B4-BE49-F238E27FC236}">
              <a16:creationId xmlns:a16="http://schemas.microsoft.com/office/drawing/2014/main" id="{00000000-0008-0000-0100-000040010000}"/>
            </a:ext>
          </a:extLst>
        </xdr:cNvPr>
        <xdr:cNvSpPr txBox="1"/>
      </xdr:nvSpPr>
      <xdr:spPr>
        <a:xfrm>
          <a:off x="2705744" y="146140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1650</xdr:rowOff>
    </xdr:from>
    <xdr:ext cx="405111" cy="259045"/>
    <xdr:sp macro="" textlink="">
      <xdr:nvSpPr>
        <xdr:cNvPr id="321" name="n_3mainValue【公営住宅】&#10;有形固定資産減価償却率">
          <a:extLst>
            <a:ext uri="{FF2B5EF4-FFF2-40B4-BE49-F238E27FC236}">
              <a16:creationId xmlns:a16="http://schemas.microsoft.com/office/drawing/2014/main" id="{00000000-0008-0000-0100-000041010000}"/>
            </a:ext>
          </a:extLst>
        </xdr:cNvPr>
        <xdr:cNvSpPr txBox="1"/>
      </xdr:nvSpPr>
      <xdr:spPr>
        <a:xfrm>
          <a:off x="1816744" y="145749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129013</xdr:rowOff>
    </xdr:from>
    <xdr:ext cx="405111" cy="259045"/>
    <xdr:sp macro="" textlink="">
      <xdr:nvSpPr>
        <xdr:cNvPr id="322" name="n_4mainValue【公営住宅】&#10;有形固定資産減価償却率">
          <a:extLst>
            <a:ext uri="{FF2B5EF4-FFF2-40B4-BE49-F238E27FC236}">
              <a16:creationId xmlns:a16="http://schemas.microsoft.com/office/drawing/2014/main" id="{00000000-0008-0000-0100-000042010000}"/>
            </a:ext>
          </a:extLst>
        </xdr:cNvPr>
        <xdr:cNvSpPr txBox="1"/>
      </xdr:nvSpPr>
      <xdr:spPr>
        <a:xfrm>
          <a:off x="927744" y="14530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3" name="正方形/長方形 322">
          <a:extLst>
            <a:ext uri="{FF2B5EF4-FFF2-40B4-BE49-F238E27FC236}">
              <a16:creationId xmlns:a16="http://schemas.microsoft.com/office/drawing/2014/main" id="{00000000-0008-0000-0100-00004301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4" name="正方形/長方形 323">
          <a:extLst>
            <a:ext uri="{FF2B5EF4-FFF2-40B4-BE49-F238E27FC236}">
              <a16:creationId xmlns:a16="http://schemas.microsoft.com/office/drawing/2014/main" id="{00000000-0008-0000-0100-00004401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5" name="正方形/長方形 324">
          <a:extLst>
            <a:ext uri="{FF2B5EF4-FFF2-40B4-BE49-F238E27FC236}">
              <a16:creationId xmlns:a16="http://schemas.microsoft.com/office/drawing/2014/main" id="{00000000-0008-0000-0100-00004501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6" name="正方形/長方形 325">
          <a:extLst>
            <a:ext uri="{FF2B5EF4-FFF2-40B4-BE49-F238E27FC236}">
              <a16:creationId xmlns:a16="http://schemas.microsoft.com/office/drawing/2014/main" id="{00000000-0008-0000-0100-00004601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7" name="正方形/長方形 326">
          <a:extLst>
            <a:ext uri="{FF2B5EF4-FFF2-40B4-BE49-F238E27FC236}">
              <a16:creationId xmlns:a16="http://schemas.microsoft.com/office/drawing/2014/main" id="{00000000-0008-0000-0100-00004701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8" name="正方形/長方形 327">
          <a:extLst>
            <a:ext uri="{FF2B5EF4-FFF2-40B4-BE49-F238E27FC236}">
              <a16:creationId xmlns:a16="http://schemas.microsoft.com/office/drawing/2014/main" id="{00000000-0008-0000-0100-00004801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9" name="正方形/長方形 328">
          <a:extLst>
            <a:ext uri="{FF2B5EF4-FFF2-40B4-BE49-F238E27FC236}">
              <a16:creationId xmlns:a16="http://schemas.microsoft.com/office/drawing/2014/main" id="{00000000-0008-0000-0100-00004901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0" name="正方形/長方形 329">
          <a:extLst>
            <a:ext uri="{FF2B5EF4-FFF2-40B4-BE49-F238E27FC236}">
              <a16:creationId xmlns:a16="http://schemas.microsoft.com/office/drawing/2014/main" id="{00000000-0008-0000-0100-00004A01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1" name="テキスト ボックス 330">
          <a:extLst>
            <a:ext uri="{FF2B5EF4-FFF2-40B4-BE49-F238E27FC236}">
              <a16:creationId xmlns:a16="http://schemas.microsoft.com/office/drawing/2014/main" id="{00000000-0008-0000-0100-00004B01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2" name="直線コネクタ 331">
          <a:extLst>
            <a:ext uri="{FF2B5EF4-FFF2-40B4-BE49-F238E27FC236}">
              <a16:creationId xmlns:a16="http://schemas.microsoft.com/office/drawing/2014/main" id="{00000000-0008-0000-0100-00004C01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33" name="直線コネクタ 332">
          <a:extLst>
            <a:ext uri="{FF2B5EF4-FFF2-40B4-BE49-F238E27FC236}">
              <a16:creationId xmlns:a16="http://schemas.microsoft.com/office/drawing/2014/main" id="{00000000-0008-0000-0100-00004D010000}"/>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4" name="テキスト ボックス 333">
          <a:extLst>
            <a:ext uri="{FF2B5EF4-FFF2-40B4-BE49-F238E27FC236}">
              <a16:creationId xmlns:a16="http://schemas.microsoft.com/office/drawing/2014/main" id="{00000000-0008-0000-0100-00004E010000}"/>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5" name="直線コネクタ 334">
          <a:extLst>
            <a:ext uri="{FF2B5EF4-FFF2-40B4-BE49-F238E27FC236}">
              <a16:creationId xmlns:a16="http://schemas.microsoft.com/office/drawing/2014/main" id="{00000000-0008-0000-0100-00004F010000}"/>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6" name="テキスト ボックス 335">
          <a:extLst>
            <a:ext uri="{FF2B5EF4-FFF2-40B4-BE49-F238E27FC236}">
              <a16:creationId xmlns:a16="http://schemas.microsoft.com/office/drawing/2014/main" id="{00000000-0008-0000-0100-000050010000}"/>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7" name="直線コネクタ 336">
          <a:extLst>
            <a:ext uri="{FF2B5EF4-FFF2-40B4-BE49-F238E27FC236}">
              <a16:creationId xmlns:a16="http://schemas.microsoft.com/office/drawing/2014/main" id="{00000000-0008-0000-0100-000051010000}"/>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8" name="テキスト ボックス 337">
          <a:extLst>
            <a:ext uri="{FF2B5EF4-FFF2-40B4-BE49-F238E27FC236}">
              <a16:creationId xmlns:a16="http://schemas.microsoft.com/office/drawing/2014/main" id="{00000000-0008-0000-0100-000052010000}"/>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9" name="直線コネクタ 338">
          <a:extLst>
            <a:ext uri="{FF2B5EF4-FFF2-40B4-BE49-F238E27FC236}">
              <a16:creationId xmlns:a16="http://schemas.microsoft.com/office/drawing/2014/main" id="{00000000-0008-0000-0100-000053010000}"/>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40" name="テキスト ボックス 339">
          <a:extLst>
            <a:ext uri="{FF2B5EF4-FFF2-40B4-BE49-F238E27FC236}">
              <a16:creationId xmlns:a16="http://schemas.microsoft.com/office/drawing/2014/main" id="{00000000-0008-0000-0100-000054010000}"/>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41" name="直線コネクタ 340">
          <a:extLst>
            <a:ext uri="{FF2B5EF4-FFF2-40B4-BE49-F238E27FC236}">
              <a16:creationId xmlns:a16="http://schemas.microsoft.com/office/drawing/2014/main" id="{00000000-0008-0000-0100-000055010000}"/>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78</xdr:row>
      <xdr:rowOff>91820</xdr:rowOff>
    </xdr:from>
    <xdr:ext cx="531299" cy="259045"/>
    <xdr:sp macro="" textlink="">
      <xdr:nvSpPr>
        <xdr:cNvPr id="342" name="テキスト ボックス 341">
          <a:extLst>
            <a:ext uri="{FF2B5EF4-FFF2-40B4-BE49-F238E27FC236}">
              <a16:creationId xmlns:a16="http://schemas.microsoft.com/office/drawing/2014/main" id="{00000000-0008-0000-0100-000056010000}"/>
            </a:ext>
          </a:extLst>
        </xdr:cNvPr>
        <xdr:cNvSpPr txBox="1"/>
      </xdr:nvSpPr>
      <xdr:spPr>
        <a:xfrm>
          <a:off x="6072701" y="1346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3" name="直線コネクタ 342">
          <a:extLst>
            <a:ext uri="{FF2B5EF4-FFF2-40B4-BE49-F238E27FC236}">
              <a16:creationId xmlns:a16="http://schemas.microsoft.com/office/drawing/2014/main" id="{00000000-0008-0000-0100-000057010000}"/>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108148</xdr:rowOff>
    </xdr:from>
    <xdr:ext cx="531299" cy="259045"/>
    <xdr:sp macro="" textlink="">
      <xdr:nvSpPr>
        <xdr:cNvPr id="344" name="テキスト ボックス 343">
          <a:extLst>
            <a:ext uri="{FF2B5EF4-FFF2-40B4-BE49-F238E27FC236}">
              <a16:creationId xmlns:a16="http://schemas.microsoft.com/office/drawing/2014/main" id="{00000000-0008-0000-0100-000058010000}"/>
            </a:ext>
          </a:extLst>
        </xdr:cNvPr>
        <xdr:cNvSpPr txBox="1"/>
      </xdr:nvSpPr>
      <xdr:spPr>
        <a:xfrm>
          <a:off x="6072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5" name="直線コネクタ 344">
          <a:extLst>
            <a:ext uri="{FF2B5EF4-FFF2-40B4-BE49-F238E27FC236}">
              <a16:creationId xmlns:a16="http://schemas.microsoft.com/office/drawing/2014/main" id="{00000000-0008-0000-0100-00005901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6" name="テキスト ボックス 345">
          <a:extLst>
            <a:ext uri="{FF2B5EF4-FFF2-40B4-BE49-F238E27FC236}">
              <a16:creationId xmlns:a16="http://schemas.microsoft.com/office/drawing/2014/main" id="{00000000-0008-0000-0100-00005A010000}"/>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7" name="【公営住宅】&#10;一人当たり面積グラフ枠">
          <a:extLst>
            <a:ext uri="{FF2B5EF4-FFF2-40B4-BE49-F238E27FC236}">
              <a16:creationId xmlns:a16="http://schemas.microsoft.com/office/drawing/2014/main" id="{00000000-0008-0000-0100-00005B01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68362</xdr:rowOff>
    </xdr:from>
    <xdr:to>
      <xdr:col>54</xdr:col>
      <xdr:colOff>189865</xdr:colOff>
      <xdr:row>86</xdr:row>
      <xdr:rowOff>106353</xdr:rowOff>
    </xdr:to>
    <xdr:cxnSp macro="">
      <xdr:nvCxnSpPr>
        <xdr:cNvPr id="348" name="直線コネクタ 347">
          <a:extLst>
            <a:ext uri="{FF2B5EF4-FFF2-40B4-BE49-F238E27FC236}">
              <a16:creationId xmlns:a16="http://schemas.microsoft.com/office/drawing/2014/main" id="{00000000-0008-0000-0100-00005C010000}"/>
            </a:ext>
          </a:extLst>
        </xdr:cNvPr>
        <xdr:cNvCxnSpPr/>
      </xdr:nvCxnSpPr>
      <xdr:spPr>
        <a:xfrm flipV="1">
          <a:off x="10476865" y="13441462"/>
          <a:ext cx="0" cy="14095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110180</xdr:rowOff>
    </xdr:from>
    <xdr:ext cx="469744" cy="259045"/>
    <xdr:sp macro="" textlink="">
      <xdr:nvSpPr>
        <xdr:cNvPr id="349" name="【公営住宅】&#10;一人当たり面積最小値テキスト">
          <a:extLst>
            <a:ext uri="{FF2B5EF4-FFF2-40B4-BE49-F238E27FC236}">
              <a16:creationId xmlns:a16="http://schemas.microsoft.com/office/drawing/2014/main" id="{00000000-0008-0000-0100-00005D010000}"/>
            </a:ext>
          </a:extLst>
        </xdr:cNvPr>
        <xdr:cNvSpPr txBox="1"/>
      </xdr:nvSpPr>
      <xdr:spPr>
        <a:xfrm>
          <a:off x="10515600" y="148548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106353</xdr:rowOff>
    </xdr:from>
    <xdr:to>
      <xdr:col>55</xdr:col>
      <xdr:colOff>88900</xdr:colOff>
      <xdr:row>86</xdr:row>
      <xdr:rowOff>106353</xdr:rowOff>
    </xdr:to>
    <xdr:cxnSp macro="">
      <xdr:nvCxnSpPr>
        <xdr:cNvPr id="350" name="直線コネクタ 349">
          <a:extLst>
            <a:ext uri="{FF2B5EF4-FFF2-40B4-BE49-F238E27FC236}">
              <a16:creationId xmlns:a16="http://schemas.microsoft.com/office/drawing/2014/main" id="{00000000-0008-0000-0100-00005E010000}"/>
            </a:ext>
          </a:extLst>
        </xdr:cNvPr>
        <xdr:cNvCxnSpPr/>
      </xdr:nvCxnSpPr>
      <xdr:spPr>
        <a:xfrm>
          <a:off x="10388600" y="148510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15039</xdr:rowOff>
    </xdr:from>
    <xdr:ext cx="534377" cy="259045"/>
    <xdr:sp macro="" textlink="">
      <xdr:nvSpPr>
        <xdr:cNvPr id="351" name="【公営住宅】&#10;一人当たり面積最大値テキスト">
          <a:extLst>
            <a:ext uri="{FF2B5EF4-FFF2-40B4-BE49-F238E27FC236}">
              <a16:creationId xmlns:a16="http://schemas.microsoft.com/office/drawing/2014/main" id="{00000000-0008-0000-0100-00005F010000}"/>
            </a:ext>
          </a:extLst>
        </xdr:cNvPr>
        <xdr:cNvSpPr txBox="1"/>
      </xdr:nvSpPr>
      <xdr:spPr>
        <a:xfrm>
          <a:off x="10515600" y="13216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13.522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68362</xdr:rowOff>
    </xdr:from>
    <xdr:to>
      <xdr:col>55</xdr:col>
      <xdr:colOff>88900</xdr:colOff>
      <xdr:row>78</xdr:row>
      <xdr:rowOff>68362</xdr:rowOff>
    </xdr:to>
    <xdr:cxnSp macro="">
      <xdr:nvCxnSpPr>
        <xdr:cNvPr id="352" name="直線コネクタ 351">
          <a:extLst>
            <a:ext uri="{FF2B5EF4-FFF2-40B4-BE49-F238E27FC236}">
              <a16:creationId xmlns:a16="http://schemas.microsoft.com/office/drawing/2014/main" id="{00000000-0008-0000-0100-000060010000}"/>
            </a:ext>
          </a:extLst>
        </xdr:cNvPr>
        <xdr:cNvCxnSpPr/>
      </xdr:nvCxnSpPr>
      <xdr:spPr>
        <a:xfrm>
          <a:off x="10388600" y="134414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137940</xdr:rowOff>
    </xdr:from>
    <xdr:ext cx="469744" cy="259045"/>
    <xdr:sp macro="" textlink="">
      <xdr:nvSpPr>
        <xdr:cNvPr id="353" name="【公営住宅】&#10;一人当たり面積平均値テキスト">
          <a:extLst>
            <a:ext uri="{FF2B5EF4-FFF2-40B4-BE49-F238E27FC236}">
              <a16:creationId xmlns:a16="http://schemas.microsoft.com/office/drawing/2014/main" id="{00000000-0008-0000-0100-000061010000}"/>
            </a:ext>
          </a:extLst>
        </xdr:cNvPr>
        <xdr:cNvSpPr txBox="1"/>
      </xdr:nvSpPr>
      <xdr:spPr>
        <a:xfrm>
          <a:off x="10515600" y="145397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159513</xdr:rowOff>
    </xdr:from>
    <xdr:to>
      <xdr:col>55</xdr:col>
      <xdr:colOff>50800</xdr:colOff>
      <xdr:row>85</xdr:row>
      <xdr:rowOff>89663</xdr:rowOff>
    </xdr:to>
    <xdr:sp macro="" textlink="">
      <xdr:nvSpPr>
        <xdr:cNvPr id="354" name="フローチャート: 判断 353">
          <a:extLst>
            <a:ext uri="{FF2B5EF4-FFF2-40B4-BE49-F238E27FC236}">
              <a16:creationId xmlns:a16="http://schemas.microsoft.com/office/drawing/2014/main" id="{00000000-0008-0000-0100-000062010000}"/>
            </a:ext>
          </a:extLst>
        </xdr:cNvPr>
        <xdr:cNvSpPr/>
      </xdr:nvSpPr>
      <xdr:spPr>
        <a:xfrm>
          <a:off x="10426700" y="14561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24747</xdr:rowOff>
    </xdr:from>
    <xdr:to>
      <xdr:col>50</xdr:col>
      <xdr:colOff>165100</xdr:colOff>
      <xdr:row>85</xdr:row>
      <xdr:rowOff>126347</xdr:rowOff>
    </xdr:to>
    <xdr:sp macro="" textlink="">
      <xdr:nvSpPr>
        <xdr:cNvPr id="355" name="フローチャート: 判断 354">
          <a:extLst>
            <a:ext uri="{FF2B5EF4-FFF2-40B4-BE49-F238E27FC236}">
              <a16:creationId xmlns:a16="http://schemas.microsoft.com/office/drawing/2014/main" id="{00000000-0008-0000-0100-000063010000}"/>
            </a:ext>
          </a:extLst>
        </xdr:cNvPr>
        <xdr:cNvSpPr/>
      </xdr:nvSpPr>
      <xdr:spPr>
        <a:xfrm>
          <a:off x="9588500" y="145979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58601</xdr:rowOff>
    </xdr:from>
    <xdr:to>
      <xdr:col>46</xdr:col>
      <xdr:colOff>38100</xdr:colOff>
      <xdr:row>85</xdr:row>
      <xdr:rowOff>160201</xdr:rowOff>
    </xdr:to>
    <xdr:sp macro="" textlink="">
      <xdr:nvSpPr>
        <xdr:cNvPr id="356" name="フローチャート: 判断 355">
          <a:extLst>
            <a:ext uri="{FF2B5EF4-FFF2-40B4-BE49-F238E27FC236}">
              <a16:creationId xmlns:a16="http://schemas.microsoft.com/office/drawing/2014/main" id="{00000000-0008-0000-0100-000064010000}"/>
            </a:ext>
          </a:extLst>
        </xdr:cNvPr>
        <xdr:cNvSpPr/>
      </xdr:nvSpPr>
      <xdr:spPr>
        <a:xfrm>
          <a:off x="8699500" y="14631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109438</xdr:rowOff>
    </xdr:from>
    <xdr:to>
      <xdr:col>41</xdr:col>
      <xdr:colOff>101600</xdr:colOff>
      <xdr:row>84</xdr:row>
      <xdr:rowOff>39588</xdr:rowOff>
    </xdr:to>
    <xdr:sp macro="" textlink="">
      <xdr:nvSpPr>
        <xdr:cNvPr id="357" name="フローチャート: 判断 356">
          <a:extLst>
            <a:ext uri="{FF2B5EF4-FFF2-40B4-BE49-F238E27FC236}">
              <a16:creationId xmlns:a16="http://schemas.microsoft.com/office/drawing/2014/main" id="{00000000-0008-0000-0100-000065010000}"/>
            </a:ext>
          </a:extLst>
        </xdr:cNvPr>
        <xdr:cNvSpPr/>
      </xdr:nvSpPr>
      <xdr:spPr>
        <a:xfrm>
          <a:off x="7810500" y="14339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111288</xdr:rowOff>
    </xdr:from>
    <xdr:to>
      <xdr:col>36</xdr:col>
      <xdr:colOff>165100</xdr:colOff>
      <xdr:row>84</xdr:row>
      <xdr:rowOff>41438</xdr:rowOff>
    </xdr:to>
    <xdr:sp macro="" textlink="">
      <xdr:nvSpPr>
        <xdr:cNvPr id="358" name="フローチャート: 判断 357">
          <a:extLst>
            <a:ext uri="{FF2B5EF4-FFF2-40B4-BE49-F238E27FC236}">
              <a16:creationId xmlns:a16="http://schemas.microsoft.com/office/drawing/2014/main" id="{00000000-0008-0000-0100-000066010000}"/>
            </a:ext>
          </a:extLst>
        </xdr:cNvPr>
        <xdr:cNvSpPr/>
      </xdr:nvSpPr>
      <xdr:spPr>
        <a:xfrm>
          <a:off x="6921500" y="14341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00000000-0008-0000-0100-00006701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00000000-0008-0000-0100-00006801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00000000-0008-0000-0100-00006901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2" name="テキスト ボックス 361">
          <a:extLst>
            <a:ext uri="{FF2B5EF4-FFF2-40B4-BE49-F238E27FC236}">
              <a16:creationId xmlns:a16="http://schemas.microsoft.com/office/drawing/2014/main" id="{00000000-0008-0000-0100-00006A01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3" name="テキスト ボックス 362">
          <a:extLst>
            <a:ext uri="{FF2B5EF4-FFF2-40B4-BE49-F238E27FC236}">
              <a16:creationId xmlns:a16="http://schemas.microsoft.com/office/drawing/2014/main" id="{00000000-0008-0000-0100-00006B01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26707</xdr:rowOff>
    </xdr:from>
    <xdr:to>
      <xdr:col>55</xdr:col>
      <xdr:colOff>50800</xdr:colOff>
      <xdr:row>84</xdr:row>
      <xdr:rowOff>128307</xdr:rowOff>
    </xdr:to>
    <xdr:sp macro="" textlink="">
      <xdr:nvSpPr>
        <xdr:cNvPr id="364" name="楕円 363">
          <a:extLst>
            <a:ext uri="{FF2B5EF4-FFF2-40B4-BE49-F238E27FC236}">
              <a16:creationId xmlns:a16="http://schemas.microsoft.com/office/drawing/2014/main" id="{00000000-0008-0000-0100-00006C010000}"/>
            </a:ext>
          </a:extLst>
        </xdr:cNvPr>
        <xdr:cNvSpPr/>
      </xdr:nvSpPr>
      <xdr:spPr>
        <a:xfrm>
          <a:off x="10426700" y="14428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49584</xdr:rowOff>
    </xdr:from>
    <xdr:ext cx="469744" cy="259045"/>
    <xdr:sp macro="" textlink="">
      <xdr:nvSpPr>
        <xdr:cNvPr id="365" name="【公営住宅】&#10;一人当たり面積該当値テキスト">
          <a:extLst>
            <a:ext uri="{FF2B5EF4-FFF2-40B4-BE49-F238E27FC236}">
              <a16:creationId xmlns:a16="http://schemas.microsoft.com/office/drawing/2014/main" id="{00000000-0008-0000-0100-00006D010000}"/>
            </a:ext>
          </a:extLst>
        </xdr:cNvPr>
        <xdr:cNvSpPr txBox="1"/>
      </xdr:nvSpPr>
      <xdr:spPr>
        <a:xfrm>
          <a:off x="10515600" y="142799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34871</xdr:rowOff>
    </xdr:from>
    <xdr:to>
      <xdr:col>50</xdr:col>
      <xdr:colOff>165100</xdr:colOff>
      <xdr:row>84</xdr:row>
      <xdr:rowOff>136471</xdr:rowOff>
    </xdr:to>
    <xdr:sp macro="" textlink="">
      <xdr:nvSpPr>
        <xdr:cNvPr id="366" name="楕円 365">
          <a:extLst>
            <a:ext uri="{FF2B5EF4-FFF2-40B4-BE49-F238E27FC236}">
              <a16:creationId xmlns:a16="http://schemas.microsoft.com/office/drawing/2014/main" id="{00000000-0008-0000-0100-00006E010000}"/>
            </a:ext>
          </a:extLst>
        </xdr:cNvPr>
        <xdr:cNvSpPr/>
      </xdr:nvSpPr>
      <xdr:spPr>
        <a:xfrm>
          <a:off x="9588500" y="14436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77507</xdr:rowOff>
    </xdr:from>
    <xdr:to>
      <xdr:col>55</xdr:col>
      <xdr:colOff>0</xdr:colOff>
      <xdr:row>84</xdr:row>
      <xdr:rowOff>85671</xdr:rowOff>
    </xdr:to>
    <xdr:cxnSp macro="">
      <xdr:nvCxnSpPr>
        <xdr:cNvPr id="367" name="直線コネクタ 366">
          <a:extLst>
            <a:ext uri="{FF2B5EF4-FFF2-40B4-BE49-F238E27FC236}">
              <a16:creationId xmlns:a16="http://schemas.microsoft.com/office/drawing/2014/main" id="{00000000-0008-0000-0100-00006F010000}"/>
            </a:ext>
          </a:extLst>
        </xdr:cNvPr>
        <xdr:cNvCxnSpPr/>
      </xdr:nvCxnSpPr>
      <xdr:spPr>
        <a:xfrm flipV="1">
          <a:off x="9639300" y="14479307"/>
          <a:ext cx="8382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45974</xdr:rowOff>
    </xdr:from>
    <xdr:to>
      <xdr:col>46</xdr:col>
      <xdr:colOff>38100</xdr:colOff>
      <xdr:row>84</xdr:row>
      <xdr:rowOff>147574</xdr:rowOff>
    </xdr:to>
    <xdr:sp macro="" textlink="">
      <xdr:nvSpPr>
        <xdr:cNvPr id="368" name="楕円 367">
          <a:extLst>
            <a:ext uri="{FF2B5EF4-FFF2-40B4-BE49-F238E27FC236}">
              <a16:creationId xmlns:a16="http://schemas.microsoft.com/office/drawing/2014/main" id="{00000000-0008-0000-0100-000070010000}"/>
            </a:ext>
          </a:extLst>
        </xdr:cNvPr>
        <xdr:cNvSpPr/>
      </xdr:nvSpPr>
      <xdr:spPr>
        <a:xfrm>
          <a:off x="8699500" y="14447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85671</xdr:rowOff>
    </xdr:from>
    <xdr:to>
      <xdr:col>50</xdr:col>
      <xdr:colOff>114300</xdr:colOff>
      <xdr:row>84</xdr:row>
      <xdr:rowOff>96774</xdr:rowOff>
    </xdr:to>
    <xdr:cxnSp macro="">
      <xdr:nvCxnSpPr>
        <xdr:cNvPr id="369" name="直線コネクタ 368">
          <a:extLst>
            <a:ext uri="{FF2B5EF4-FFF2-40B4-BE49-F238E27FC236}">
              <a16:creationId xmlns:a16="http://schemas.microsoft.com/office/drawing/2014/main" id="{00000000-0008-0000-0100-000071010000}"/>
            </a:ext>
          </a:extLst>
        </xdr:cNvPr>
        <xdr:cNvCxnSpPr/>
      </xdr:nvCxnSpPr>
      <xdr:spPr>
        <a:xfrm flipV="1">
          <a:off x="8750300" y="14487471"/>
          <a:ext cx="889000" cy="11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48369</xdr:rowOff>
    </xdr:from>
    <xdr:to>
      <xdr:col>41</xdr:col>
      <xdr:colOff>101600</xdr:colOff>
      <xdr:row>84</xdr:row>
      <xdr:rowOff>149969</xdr:rowOff>
    </xdr:to>
    <xdr:sp macro="" textlink="">
      <xdr:nvSpPr>
        <xdr:cNvPr id="370" name="楕円 369">
          <a:extLst>
            <a:ext uri="{FF2B5EF4-FFF2-40B4-BE49-F238E27FC236}">
              <a16:creationId xmlns:a16="http://schemas.microsoft.com/office/drawing/2014/main" id="{00000000-0008-0000-0100-000072010000}"/>
            </a:ext>
          </a:extLst>
        </xdr:cNvPr>
        <xdr:cNvSpPr/>
      </xdr:nvSpPr>
      <xdr:spPr>
        <a:xfrm>
          <a:off x="7810500" y="14450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96774</xdr:rowOff>
    </xdr:from>
    <xdr:to>
      <xdr:col>45</xdr:col>
      <xdr:colOff>177800</xdr:colOff>
      <xdr:row>84</xdr:row>
      <xdr:rowOff>99169</xdr:rowOff>
    </xdr:to>
    <xdr:cxnSp macro="">
      <xdr:nvCxnSpPr>
        <xdr:cNvPr id="371" name="直線コネクタ 370">
          <a:extLst>
            <a:ext uri="{FF2B5EF4-FFF2-40B4-BE49-F238E27FC236}">
              <a16:creationId xmlns:a16="http://schemas.microsoft.com/office/drawing/2014/main" id="{00000000-0008-0000-0100-000073010000}"/>
            </a:ext>
          </a:extLst>
        </xdr:cNvPr>
        <xdr:cNvCxnSpPr/>
      </xdr:nvCxnSpPr>
      <xdr:spPr>
        <a:xfrm flipV="1">
          <a:off x="7861300" y="14498574"/>
          <a:ext cx="889000" cy="2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40314</xdr:rowOff>
    </xdr:from>
    <xdr:to>
      <xdr:col>36</xdr:col>
      <xdr:colOff>165100</xdr:colOff>
      <xdr:row>84</xdr:row>
      <xdr:rowOff>141914</xdr:rowOff>
    </xdr:to>
    <xdr:sp macro="" textlink="">
      <xdr:nvSpPr>
        <xdr:cNvPr id="372" name="楕円 371">
          <a:extLst>
            <a:ext uri="{FF2B5EF4-FFF2-40B4-BE49-F238E27FC236}">
              <a16:creationId xmlns:a16="http://schemas.microsoft.com/office/drawing/2014/main" id="{00000000-0008-0000-0100-000074010000}"/>
            </a:ext>
          </a:extLst>
        </xdr:cNvPr>
        <xdr:cNvSpPr/>
      </xdr:nvSpPr>
      <xdr:spPr>
        <a:xfrm>
          <a:off x="6921500" y="14442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91114</xdr:rowOff>
    </xdr:from>
    <xdr:to>
      <xdr:col>41</xdr:col>
      <xdr:colOff>50800</xdr:colOff>
      <xdr:row>84</xdr:row>
      <xdr:rowOff>99169</xdr:rowOff>
    </xdr:to>
    <xdr:cxnSp macro="">
      <xdr:nvCxnSpPr>
        <xdr:cNvPr id="373" name="直線コネクタ 372">
          <a:extLst>
            <a:ext uri="{FF2B5EF4-FFF2-40B4-BE49-F238E27FC236}">
              <a16:creationId xmlns:a16="http://schemas.microsoft.com/office/drawing/2014/main" id="{00000000-0008-0000-0100-000075010000}"/>
            </a:ext>
          </a:extLst>
        </xdr:cNvPr>
        <xdr:cNvCxnSpPr/>
      </xdr:nvCxnSpPr>
      <xdr:spPr>
        <a:xfrm>
          <a:off x="6972300" y="14492914"/>
          <a:ext cx="889000" cy="8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117474</xdr:rowOff>
    </xdr:from>
    <xdr:ext cx="469744" cy="259045"/>
    <xdr:sp macro="" textlink="">
      <xdr:nvSpPr>
        <xdr:cNvPr id="374" name="n_1aveValue【公営住宅】&#10;一人当たり面積">
          <a:extLst>
            <a:ext uri="{FF2B5EF4-FFF2-40B4-BE49-F238E27FC236}">
              <a16:creationId xmlns:a16="http://schemas.microsoft.com/office/drawing/2014/main" id="{00000000-0008-0000-0100-000076010000}"/>
            </a:ext>
          </a:extLst>
        </xdr:cNvPr>
        <xdr:cNvSpPr txBox="1"/>
      </xdr:nvSpPr>
      <xdr:spPr>
        <a:xfrm>
          <a:off x="9391727" y="146907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151328</xdr:rowOff>
    </xdr:from>
    <xdr:ext cx="469744" cy="259045"/>
    <xdr:sp macro="" textlink="">
      <xdr:nvSpPr>
        <xdr:cNvPr id="375" name="n_2aveValue【公営住宅】&#10;一人当たり面積">
          <a:extLst>
            <a:ext uri="{FF2B5EF4-FFF2-40B4-BE49-F238E27FC236}">
              <a16:creationId xmlns:a16="http://schemas.microsoft.com/office/drawing/2014/main" id="{00000000-0008-0000-0100-000077010000}"/>
            </a:ext>
          </a:extLst>
        </xdr:cNvPr>
        <xdr:cNvSpPr txBox="1"/>
      </xdr:nvSpPr>
      <xdr:spPr>
        <a:xfrm>
          <a:off x="8515427" y="14724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56115</xdr:rowOff>
    </xdr:from>
    <xdr:ext cx="469744" cy="259045"/>
    <xdr:sp macro="" textlink="">
      <xdr:nvSpPr>
        <xdr:cNvPr id="376" name="n_3aveValue【公営住宅】&#10;一人当たり面積">
          <a:extLst>
            <a:ext uri="{FF2B5EF4-FFF2-40B4-BE49-F238E27FC236}">
              <a16:creationId xmlns:a16="http://schemas.microsoft.com/office/drawing/2014/main" id="{00000000-0008-0000-0100-000078010000}"/>
            </a:ext>
          </a:extLst>
        </xdr:cNvPr>
        <xdr:cNvSpPr txBox="1"/>
      </xdr:nvSpPr>
      <xdr:spPr>
        <a:xfrm>
          <a:off x="7626427" y="14115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57965</xdr:rowOff>
    </xdr:from>
    <xdr:ext cx="469744" cy="259045"/>
    <xdr:sp macro="" textlink="">
      <xdr:nvSpPr>
        <xdr:cNvPr id="377" name="n_4aveValue【公営住宅】&#10;一人当たり面積">
          <a:extLst>
            <a:ext uri="{FF2B5EF4-FFF2-40B4-BE49-F238E27FC236}">
              <a16:creationId xmlns:a16="http://schemas.microsoft.com/office/drawing/2014/main" id="{00000000-0008-0000-0100-000079010000}"/>
            </a:ext>
          </a:extLst>
        </xdr:cNvPr>
        <xdr:cNvSpPr txBox="1"/>
      </xdr:nvSpPr>
      <xdr:spPr>
        <a:xfrm>
          <a:off x="6737427" y="14116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152998</xdr:rowOff>
    </xdr:from>
    <xdr:ext cx="469744" cy="259045"/>
    <xdr:sp macro="" textlink="">
      <xdr:nvSpPr>
        <xdr:cNvPr id="378" name="n_1mainValue【公営住宅】&#10;一人当たり面積">
          <a:extLst>
            <a:ext uri="{FF2B5EF4-FFF2-40B4-BE49-F238E27FC236}">
              <a16:creationId xmlns:a16="http://schemas.microsoft.com/office/drawing/2014/main" id="{00000000-0008-0000-0100-00007A010000}"/>
            </a:ext>
          </a:extLst>
        </xdr:cNvPr>
        <xdr:cNvSpPr txBox="1"/>
      </xdr:nvSpPr>
      <xdr:spPr>
        <a:xfrm>
          <a:off x="9391727" y="142118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164101</xdr:rowOff>
    </xdr:from>
    <xdr:ext cx="469744" cy="259045"/>
    <xdr:sp macro="" textlink="">
      <xdr:nvSpPr>
        <xdr:cNvPr id="379" name="n_2mainValue【公営住宅】&#10;一人当たり面積">
          <a:extLst>
            <a:ext uri="{FF2B5EF4-FFF2-40B4-BE49-F238E27FC236}">
              <a16:creationId xmlns:a16="http://schemas.microsoft.com/office/drawing/2014/main" id="{00000000-0008-0000-0100-00007B010000}"/>
            </a:ext>
          </a:extLst>
        </xdr:cNvPr>
        <xdr:cNvSpPr txBox="1"/>
      </xdr:nvSpPr>
      <xdr:spPr>
        <a:xfrm>
          <a:off x="8515427" y="14223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141096</xdr:rowOff>
    </xdr:from>
    <xdr:ext cx="469744" cy="259045"/>
    <xdr:sp macro="" textlink="">
      <xdr:nvSpPr>
        <xdr:cNvPr id="380" name="n_3mainValue【公営住宅】&#10;一人当たり面積">
          <a:extLst>
            <a:ext uri="{FF2B5EF4-FFF2-40B4-BE49-F238E27FC236}">
              <a16:creationId xmlns:a16="http://schemas.microsoft.com/office/drawing/2014/main" id="{00000000-0008-0000-0100-00007C010000}"/>
            </a:ext>
          </a:extLst>
        </xdr:cNvPr>
        <xdr:cNvSpPr txBox="1"/>
      </xdr:nvSpPr>
      <xdr:spPr>
        <a:xfrm>
          <a:off x="7626427" y="14542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133041</xdr:rowOff>
    </xdr:from>
    <xdr:ext cx="469744" cy="259045"/>
    <xdr:sp macro="" textlink="">
      <xdr:nvSpPr>
        <xdr:cNvPr id="381" name="n_4mainValue【公営住宅】&#10;一人当たり面積">
          <a:extLst>
            <a:ext uri="{FF2B5EF4-FFF2-40B4-BE49-F238E27FC236}">
              <a16:creationId xmlns:a16="http://schemas.microsoft.com/office/drawing/2014/main" id="{00000000-0008-0000-0100-00007D010000}"/>
            </a:ext>
          </a:extLst>
        </xdr:cNvPr>
        <xdr:cNvSpPr txBox="1"/>
      </xdr:nvSpPr>
      <xdr:spPr>
        <a:xfrm>
          <a:off x="6737427" y="14534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2" name="正方形/長方形 381">
          <a:extLst>
            <a:ext uri="{FF2B5EF4-FFF2-40B4-BE49-F238E27FC236}">
              <a16:creationId xmlns:a16="http://schemas.microsoft.com/office/drawing/2014/main" id="{00000000-0008-0000-0100-00007E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3" name="正方形/長方形 382">
          <a:extLst>
            <a:ext uri="{FF2B5EF4-FFF2-40B4-BE49-F238E27FC236}">
              <a16:creationId xmlns:a16="http://schemas.microsoft.com/office/drawing/2014/main" id="{00000000-0008-0000-0100-00007F01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4" name="正方形/長方形 383">
          <a:extLst>
            <a:ext uri="{FF2B5EF4-FFF2-40B4-BE49-F238E27FC236}">
              <a16:creationId xmlns:a16="http://schemas.microsoft.com/office/drawing/2014/main" id="{00000000-0008-0000-0100-00008001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5" name="正方形/長方形 384">
          <a:extLst>
            <a:ext uri="{FF2B5EF4-FFF2-40B4-BE49-F238E27FC236}">
              <a16:creationId xmlns:a16="http://schemas.microsoft.com/office/drawing/2014/main" id="{00000000-0008-0000-0100-00008101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6" name="正方形/長方形 385">
          <a:extLst>
            <a:ext uri="{FF2B5EF4-FFF2-40B4-BE49-F238E27FC236}">
              <a16:creationId xmlns:a16="http://schemas.microsoft.com/office/drawing/2014/main" id="{00000000-0008-0000-0100-00008201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7" name="正方形/長方形 386">
          <a:extLst>
            <a:ext uri="{FF2B5EF4-FFF2-40B4-BE49-F238E27FC236}">
              <a16:creationId xmlns:a16="http://schemas.microsoft.com/office/drawing/2014/main" id="{00000000-0008-0000-0100-00008301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8" name="正方形/長方形 387">
          <a:extLst>
            <a:ext uri="{FF2B5EF4-FFF2-40B4-BE49-F238E27FC236}">
              <a16:creationId xmlns:a16="http://schemas.microsoft.com/office/drawing/2014/main" id="{00000000-0008-0000-0100-00008401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9" name="正方形/長方形 388">
          <a:extLst>
            <a:ext uri="{FF2B5EF4-FFF2-40B4-BE49-F238E27FC236}">
              <a16:creationId xmlns:a16="http://schemas.microsoft.com/office/drawing/2014/main" id="{00000000-0008-0000-0100-000085010000}"/>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90" name="正方形/長方形 389">
          <a:extLst>
            <a:ext uri="{FF2B5EF4-FFF2-40B4-BE49-F238E27FC236}">
              <a16:creationId xmlns:a16="http://schemas.microsoft.com/office/drawing/2014/main" id="{00000000-0008-0000-0100-000086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91" name="正方形/長方形 390">
          <a:extLst>
            <a:ext uri="{FF2B5EF4-FFF2-40B4-BE49-F238E27FC236}">
              <a16:creationId xmlns:a16="http://schemas.microsoft.com/office/drawing/2014/main" id="{00000000-0008-0000-0100-00008701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92" name="正方形/長方形 391">
          <a:extLst>
            <a:ext uri="{FF2B5EF4-FFF2-40B4-BE49-F238E27FC236}">
              <a16:creationId xmlns:a16="http://schemas.microsoft.com/office/drawing/2014/main" id="{00000000-0008-0000-0100-00008801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3" name="正方形/長方形 392">
          <a:extLst>
            <a:ext uri="{FF2B5EF4-FFF2-40B4-BE49-F238E27FC236}">
              <a16:creationId xmlns:a16="http://schemas.microsoft.com/office/drawing/2014/main" id="{00000000-0008-0000-0100-00008901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4" name="正方形/長方形 393">
          <a:extLst>
            <a:ext uri="{FF2B5EF4-FFF2-40B4-BE49-F238E27FC236}">
              <a16:creationId xmlns:a16="http://schemas.microsoft.com/office/drawing/2014/main" id="{00000000-0008-0000-0100-00008A01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5" name="正方形/長方形 394">
          <a:extLst>
            <a:ext uri="{FF2B5EF4-FFF2-40B4-BE49-F238E27FC236}">
              <a16:creationId xmlns:a16="http://schemas.microsoft.com/office/drawing/2014/main" id="{00000000-0008-0000-0100-00008B01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6" name="正方形/長方形 395">
          <a:extLst>
            <a:ext uri="{FF2B5EF4-FFF2-40B4-BE49-F238E27FC236}">
              <a16:creationId xmlns:a16="http://schemas.microsoft.com/office/drawing/2014/main" id="{00000000-0008-0000-0100-00008C01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7" name="正方形/長方形 396">
          <a:extLst>
            <a:ext uri="{FF2B5EF4-FFF2-40B4-BE49-F238E27FC236}">
              <a16:creationId xmlns:a16="http://schemas.microsoft.com/office/drawing/2014/main" id="{00000000-0008-0000-0100-00008D010000}"/>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8" name="正方形/長方形 397">
          <a:extLst>
            <a:ext uri="{FF2B5EF4-FFF2-40B4-BE49-F238E27FC236}">
              <a16:creationId xmlns:a16="http://schemas.microsoft.com/office/drawing/2014/main" id="{00000000-0008-0000-0100-00008E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9" name="正方形/長方形 398">
          <a:extLst>
            <a:ext uri="{FF2B5EF4-FFF2-40B4-BE49-F238E27FC236}">
              <a16:creationId xmlns:a16="http://schemas.microsoft.com/office/drawing/2014/main" id="{00000000-0008-0000-0100-00008F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00" name="正方形/長方形 399">
          <a:extLst>
            <a:ext uri="{FF2B5EF4-FFF2-40B4-BE49-F238E27FC236}">
              <a16:creationId xmlns:a16="http://schemas.microsoft.com/office/drawing/2014/main" id="{00000000-0008-0000-0100-000090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01" name="正方形/長方形 400">
          <a:extLst>
            <a:ext uri="{FF2B5EF4-FFF2-40B4-BE49-F238E27FC236}">
              <a16:creationId xmlns:a16="http://schemas.microsoft.com/office/drawing/2014/main" id="{00000000-0008-0000-0100-000091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2" name="正方形/長方形 401">
          <a:extLst>
            <a:ext uri="{FF2B5EF4-FFF2-40B4-BE49-F238E27FC236}">
              <a16:creationId xmlns:a16="http://schemas.microsoft.com/office/drawing/2014/main" id="{00000000-0008-0000-0100-000092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3" name="正方形/長方形 402">
          <a:extLst>
            <a:ext uri="{FF2B5EF4-FFF2-40B4-BE49-F238E27FC236}">
              <a16:creationId xmlns:a16="http://schemas.microsoft.com/office/drawing/2014/main" id="{00000000-0008-0000-0100-000093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4" name="正方形/長方形 403">
          <a:extLst>
            <a:ext uri="{FF2B5EF4-FFF2-40B4-BE49-F238E27FC236}">
              <a16:creationId xmlns:a16="http://schemas.microsoft.com/office/drawing/2014/main" id="{00000000-0008-0000-0100-000094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5" name="正方形/長方形 404">
          <a:extLst>
            <a:ext uri="{FF2B5EF4-FFF2-40B4-BE49-F238E27FC236}">
              <a16:creationId xmlns:a16="http://schemas.microsoft.com/office/drawing/2014/main" id="{00000000-0008-0000-0100-000095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6" name="テキスト ボックス 405">
          <a:extLst>
            <a:ext uri="{FF2B5EF4-FFF2-40B4-BE49-F238E27FC236}">
              <a16:creationId xmlns:a16="http://schemas.microsoft.com/office/drawing/2014/main" id="{00000000-0008-0000-0100-000096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7" name="直線コネクタ 406">
          <a:extLst>
            <a:ext uri="{FF2B5EF4-FFF2-40B4-BE49-F238E27FC236}">
              <a16:creationId xmlns:a16="http://schemas.microsoft.com/office/drawing/2014/main" id="{00000000-0008-0000-0100-000097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8" name="テキスト ボックス 407">
          <a:extLst>
            <a:ext uri="{FF2B5EF4-FFF2-40B4-BE49-F238E27FC236}">
              <a16:creationId xmlns:a16="http://schemas.microsoft.com/office/drawing/2014/main" id="{00000000-0008-0000-0100-00009801000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9" name="直線コネクタ 408">
          <a:extLst>
            <a:ext uri="{FF2B5EF4-FFF2-40B4-BE49-F238E27FC236}">
              <a16:creationId xmlns:a16="http://schemas.microsoft.com/office/drawing/2014/main" id="{00000000-0008-0000-0100-000099010000}"/>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10" name="テキスト ボックス 409">
          <a:extLst>
            <a:ext uri="{FF2B5EF4-FFF2-40B4-BE49-F238E27FC236}">
              <a16:creationId xmlns:a16="http://schemas.microsoft.com/office/drawing/2014/main" id="{00000000-0008-0000-0100-00009A010000}"/>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11" name="直線コネクタ 410">
          <a:extLst>
            <a:ext uri="{FF2B5EF4-FFF2-40B4-BE49-F238E27FC236}">
              <a16:creationId xmlns:a16="http://schemas.microsoft.com/office/drawing/2014/main" id="{00000000-0008-0000-0100-00009B01000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12" name="テキスト ボックス 411">
          <a:extLst>
            <a:ext uri="{FF2B5EF4-FFF2-40B4-BE49-F238E27FC236}">
              <a16:creationId xmlns:a16="http://schemas.microsoft.com/office/drawing/2014/main" id="{00000000-0008-0000-0100-00009C010000}"/>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3" name="直線コネクタ 412">
          <a:extLst>
            <a:ext uri="{FF2B5EF4-FFF2-40B4-BE49-F238E27FC236}">
              <a16:creationId xmlns:a16="http://schemas.microsoft.com/office/drawing/2014/main" id="{00000000-0008-0000-0100-00009D01000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4" name="テキスト ボックス 413">
          <a:extLst>
            <a:ext uri="{FF2B5EF4-FFF2-40B4-BE49-F238E27FC236}">
              <a16:creationId xmlns:a16="http://schemas.microsoft.com/office/drawing/2014/main" id="{00000000-0008-0000-0100-00009E01000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5" name="直線コネクタ 414">
          <a:extLst>
            <a:ext uri="{FF2B5EF4-FFF2-40B4-BE49-F238E27FC236}">
              <a16:creationId xmlns:a16="http://schemas.microsoft.com/office/drawing/2014/main" id="{00000000-0008-0000-0100-00009F010000}"/>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6" name="テキスト ボックス 415">
          <a:extLst>
            <a:ext uri="{FF2B5EF4-FFF2-40B4-BE49-F238E27FC236}">
              <a16:creationId xmlns:a16="http://schemas.microsoft.com/office/drawing/2014/main" id="{00000000-0008-0000-0100-0000A001000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7" name="直線コネクタ 416">
          <a:extLst>
            <a:ext uri="{FF2B5EF4-FFF2-40B4-BE49-F238E27FC236}">
              <a16:creationId xmlns:a16="http://schemas.microsoft.com/office/drawing/2014/main" id="{00000000-0008-0000-0100-0000A101000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8" name="テキスト ボックス 417">
          <a:extLst>
            <a:ext uri="{FF2B5EF4-FFF2-40B4-BE49-F238E27FC236}">
              <a16:creationId xmlns:a16="http://schemas.microsoft.com/office/drawing/2014/main" id="{00000000-0008-0000-0100-0000A201000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9" name="直線コネクタ 418">
          <a:extLst>
            <a:ext uri="{FF2B5EF4-FFF2-40B4-BE49-F238E27FC236}">
              <a16:creationId xmlns:a16="http://schemas.microsoft.com/office/drawing/2014/main" id="{00000000-0008-0000-0100-0000A301000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20" name="テキスト ボックス 419">
          <a:extLst>
            <a:ext uri="{FF2B5EF4-FFF2-40B4-BE49-F238E27FC236}">
              <a16:creationId xmlns:a16="http://schemas.microsoft.com/office/drawing/2014/main" id="{00000000-0008-0000-0100-0000A4010000}"/>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21" name="直線コネクタ 420">
          <a:extLst>
            <a:ext uri="{FF2B5EF4-FFF2-40B4-BE49-F238E27FC236}">
              <a16:creationId xmlns:a16="http://schemas.microsoft.com/office/drawing/2014/main" id="{00000000-0008-0000-0100-0000A501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22" name="【認定こども園・幼稚園・保育所】&#10;有形固定資産減価償却率グラフ枠">
          <a:extLst>
            <a:ext uri="{FF2B5EF4-FFF2-40B4-BE49-F238E27FC236}">
              <a16:creationId xmlns:a16="http://schemas.microsoft.com/office/drawing/2014/main" id="{00000000-0008-0000-0100-0000A601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117022</xdr:rowOff>
    </xdr:from>
    <xdr:to>
      <xdr:col>85</xdr:col>
      <xdr:colOff>126364</xdr:colOff>
      <xdr:row>42</xdr:row>
      <xdr:rowOff>92528</xdr:rowOff>
    </xdr:to>
    <xdr:cxnSp macro="">
      <xdr:nvCxnSpPr>
        <xdr:cNvPr id="423" name="直線コネクタ 422">
          <a:extLst>
            <a:ext uri="{FF2B5EF4-FFF2-40B4-BE49-F238E27FC236}">
              <a16:creationId xmlns:a16="http://schemas.microsoft.com/office/drawing/2014/main" id="{00000000-0008-0000-0100-0000A7010000}"/>
            </a:ext>
          </a:extLst>
        </xdr:cNvPr>
        <xdr:cNvCxnSpPr/>
      </xdr:nvCxnSpPr>
      <xdr:spPr>
        <a:xfrm flipV="1">
          <a:off x="16318864" y="5774872"/>
          <a:ext cx="0" cy="15185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4" name="【認定こども園・幼稚園・保育所】&#10;有形固定資産減価償却率最小値テキスト">
          <a:extLst>
            <a:ext uri="{FF2B5EF4-FFF2-40B4-BE49-F238E27FC236}">
              <a16:creationId xmlns:a16="http://schemas.microsoft.com/office/drawing/2014/main" id="{00000000-0008-0000-0100-0000A8010000}"/>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5" name="直線コネクタ 424">
          <a:extLst>
            <a:ext uri="{FF2B5EF4-FFF2-40B4-BE49-F238E27FC236}">
              <a16:creationId xmlns:a16="http://schemas.microsoft.com/office/drawing/2014/main" id="{00000000-0008-0000-0100-0000A9010000}"/>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63699</xdr:rowOff>
    </xdr:from>
    <xdr:ext cx="340478" cy="259045"/>
    <xdr:sp macro="" textlink="">
      <xdr:nvSpPr>
        <xdr:cNvPr id="426" name="【認定こども園・幼稚園・保育所】&#10;有形固定資産減価償却率最大値テキスト">
          <a:extLst>
            <a:ext uri="{FF2B5EF4-FFF2-40B4-BE49-F238E27FC236}">
              <a16:creationId xmlns:a16="http://schemas.microsoft.com/office/drawing/2014/main" id="{00000000-0008-0000-0100-0000AA010000}"/>
            </a:ext>
          </a:extLst>
        </xdr:cNvPr>
        <xdr:cNvSpPr txBox="1"/>
      </xdr:nvSpPr>
      <xdr:spPr>
        <a:xfrm>
          <a:off x="16357600" y="55500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117022</xdr:rowOff>
    </xdr:from>
    <xdr:to>
      <xdr:col>86</xdr:col>
      <xdr:colOff>25400</xdr:colOff>
      <xdr:row>33</xdr:row>
      <xdr:rowOff>117022</xdr:rowOff>
    </xdr:to>
    <xdr:cxnSp macro="">
      <xdr:nvCxnSpPr>
        <xdr:cNvPr id="427" name="直線コネクタ 426">
          <a:extLst>
            <a:ext uri="{FF2B5EF4-FFF2-40B4-BE49-F238E27FC236}">
              <a16:creationId xmlns:a16="http://schemas.microsoft.com/office/drawing/2014/main" id="{00000000-0008-0000-0100-0000AB010000}"/>
            </a:ext>
          </a:extLst>
        </xdr:cNvPr>
        <xdr:cNvCxnSpPr/>
      </xdr:nvCxnSpPr>
      <xdr:spPr>
        <a:xfrm>
          <a:off x="16230600" y="5774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62973</xdr:rowOff>
    </xdr:from>
    <xdr:ext cx="405111" cy="259045"/>
    <xdr:sp macro="" textlink="">
      <xdr:nvSpPr>
        <xdr:cNvPr id="428" name="【認定こども園・幼稚園・保育所】&#10;有形固定資産減価償却率平均値テキスト">
          <a:extLst>
            <a:ext uri="{FF2B5EF4-FFF2-40B4-BE49-F238E27FC236}">
              <a16:creationId xmlns:a16="http://schemas.microsoft.com/office/drawing/2014/main" id="{00000000-0008-0000-0100-0000AC010000}"/>
            </a:ext>
          </a:extLst>
        </xdr:cNvPr>
        <xdr:cNvSpPr txBox="1"/>
      </xdr:nvSpPr>
      <xdr:spPr>
        <a:xfrm>
          <a:off x="16357600" y="640662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40096</xdr:rowOff>
    </xdr:from>
    <xdr:to>
      <xdr:col>85</xdr:col>
      <xdr:colOff>177800</xdr:colOff>
      <xdr:row>38</xdr:row>
      <xdr:rowOff>141696</xdr:rowOff>
    </xdr:to>
    <xdr:sp macro="" textlink="">
      <xdr:nvSpPr>
        <xdr:cNvPr id="429" name="フローチャート: 判断 428">
          <a:extLst>
            <a:ext uri="{FF2B5EF4-FFF2-40B4-BE49-F238E27FC236}">
              <a16:creationId xmlns:a16="http://schemas.microsoft.com/office/drawing/2014/main" id="{00000000-0008-0000-0100-0000AD010000}"/>
            </a:ext>
          </a:extLst>
        </xdr:cNvPr>
        <xdr:cNvSpPr/>
      </xdr:nvSpPr>
      <xdr:spPr>
        <a:xfrm>
          <a:off x="16268700" y="655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62956</xdr:rowOff>
    </xdr:from>
    <xdr:to>
      <xdr:col>81</xdr:col>
      <xdr:colOff>101600</xdr:colOff>
      <xdr:row>38</xdr:row>
      <xdr:rowOff>164556</xdr:rowOff>
    </xdr:to>
    <xdr:sp macro="" textlink="">
      <xdr:nvSpPr>
        <xdr:cNvPr id="430" name="フローチャート: 判断 429">
          <a:extLst>
            <a:ext uri="{FF2B5EF4-FFF2-40B4-BE49-F238E27FC236}">
              <a16:creationId xmlns:a16="http://schemas.microsoft.com/office/drawing/2014/main" id="{00000000-0008-0000-0100-0000AE010000}"/>
            </a:ext>
          </a:extLst>
        </xdr:cNvPr>
        <xdr:cNvSpPr/>
      </xdr:nvSpPr>
      <xdr:spPr>
        <a:xfrm>
          <a:off x="15430500" y="657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54791</xdr:rowOff>
    </xdr:from>
    <xdr:to>
      <xdr:col>76</xdr:col>
      <xdr:colOff>165100</xdr:colOff>
      <xdr:row>38</xdr:row>
      <xdr:rowOff>156391</xdr:rowOff>
    </xdr:to>
    <xdr:sp macro="" textlink="">
      <xdr:nvSpPr>
        <xdr:cNvPr id="431" name="フローチャート: 判断 430">
          <a:extLst>
            <a:ext uri="{FF2B5EF4-FFF2-40B4-BE49-F238E27FC236}">
              <a16:creationId xmlns:a16="http://schemas.microsoft.com/office/drawing/2014/main" id="{00000000-0008-0000-0100-0000AF010000}"/>
            </a:ext>
          </a:extLst>
        </xdr:cNvPr>
        <xdr:cNvSpPr/>
      </xdr:nvSpPr>
      <xdr:spPr>
        <a:xfrm>
          <a:off x="14541500" y="656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100511</xdr:rowOff>
    </xdr:from>
    <xdr:to>
      <xdr:col>72</xdr:col>
      <xdr:colOff>38100</xdr:colOff>
      <xdr:row>38</xdr:row>
      <xdr:rowOff>30662</xdr:rowOff>
    </xdr:to>
    <xdr:sp macro="" textlink="">
      <xdr:nvSpPr>
        <xdr:cNvPr id="432" name="フローチャート: 判断 431">
          <a:extLst>
            <a:ext uri="{FF2B5EF4-FFF2-40B4-BE49-F238E27FC236}">
              <a16:creationId xmlns:a16="http://schemas.microsoft.com/office/drawing/2014/main" id="{00000000-0008-0000-0100-0000B0010000}"/>
            </a:ext>
          </a:extLst>
        </xdr:cNvPr>
        <xdr:cNvSpPr/>
      </xdr:nvSpPr>
      <xdr:spPr>
        <a:xfrm>
          <a:off x="13652500" y="644416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141333</xdr:rowOff>
    </xdr:from>
    <xdr:to>
      <xdr:col>67</xdr:col>
      <xdr:colOff>101600</xdr:colOff>
      <xdr:row>38</xdr:row>
      <xdr:rowOff>71482</xdr:rowOff>
    </xdr:to>
    <xdr:sp macro="" textlink="">
      <xdr:nvSpPr>
        <xdr:cNvPr id="433" name="フローチャート: 判断 432">
          <a:extLst>
            <a:ext uri="{FF2B5EF4-FFF2-40B4-BE49-F238E27FC236}">
              <a16:creationId xmlns:a16="http://schemas.microsoft.com/office/drawing/2014/main" id="{00000000-0008-0000-0100-0000B1010000}"/>
            </a:ext>
          </a:extLst>
        </xdr:cNvPr>
        <xdr:cNvSpPr/>
      </xdr:nvSpPr>
      <xdr:spPr>
        <a:xfrm>
          <a:off x="12763500" y="648498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00000000-0008-0000-0100-0000B201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00000000-0008-0000-0100-0000B301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6" name="テキスト ボックス 435">
          <a:extLst>
            <a:ext uri="{FF2B5EF4-FFF2-40B4-BE49-F238E27FC236}">
              <a16:creationId xmlns:a16="http://schemas.microsoft.com/office/drawing/2014/main" id="{00000000-0008-0000-0100-0000B401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7" name="テキスト ボックス 436">
          <a:extLst>
            <a:ext uri="{FF2B5EF4-FFF2-40B4-BE49-F238E27FC236}">
              <a16:creationId xmlns:a16="http://schemas.microsoft.com/office/drawing/2014/main" id="{00000000-0008-0000-0100-0000B501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8" name="テキスト ボックス 437">
          <a:extLst>
            <a:ext uri="{FF2B5EF4-FFF2-40B4-BE49-F238E27FC236}">
              <a16:creationId xmlns:a16="http://schemas.microsoft.com/office/drawing/2014/main" id="{00000000-0008-0000-0100-0000B601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108676</xdr:rowOff>
    </xdr:from>
    <xdr:to>
      <xdr:col>85</xdr:col>
      <xdr:colOff>177800</xdr:colOff>
      <xdr:row>41</xdr:row>
      <xdr:rowOff>38826</xdr:rowOff>
    </xdr:to>
    <xdr:sp macro="" textlink="">
      <xdr:nvSpPr>
        <xdr:cNvPr id="439" name="楕円 438">
          <a:extLst>
            <a:ext uri="{FF2B5EF4-FFF2-40B4-BE49-F238E27FC236}">
              <a16:creationId xmlns:a16="http://schemas.microsoft.com/office/drawing/2014/main" id="{00000000-0008-0000-0100-0000B7010000}"/>
            </a:ext>
          </a:extLst>
        </xdr:cNvPr>
        <xdr:cNvSpPr/>
      </xdr:nvSpPr>
      <xdr:spPr>
        <a:xfrm>
          <a:off x="16268700" y="6966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87103</xdr:rowOff>
    </xdr:from>
    <xdr:ext cx="405111" cy="259045"/>
    <xdr:sp macro="" textlink="">
      <xdr:nvSpPr>
        <xdr:cNvPr id="440" name="【認定こども園・幼稚園・保育所】&#10;有形固定資産減価償却率該当値テキスト">
          <a:extLst>
            <a:ext uri="{FF2B5EF4-FFF2-40B4-BE49-F238E27FC236}">
              <a16:creationId xmlns:a16="http://schemas.microsoft.com/office/drawing/2014/main" id="{00000000-0008-0000-0100-0000B8010000}"/>
            </a:ext>
          </a:extLst>
        </xdr:cNvPr>
        <xdr:cNvSpPr txBox="1"/>
      </xdr:nvSpPr>
      <xdr:spPr>
        <a:xfrm>
          <a:off x="16357600" y="69451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49893</xdr:rowOff>
    </xdr:from>
    <xdr:to>
      <xdr:col>81</xdr:col>
      <xdr:colOff>101600</xdr:colOff>
      <xdr:row>40</xdr:row>
      <xdr:rowOff>151493</xdr:rowOff>
    </xdr:to>
    <xdr:sp macro="" textlink="">
      <xdr:nvSpPr>
        <xdr:cNvPr id="441" name="楕円 440">
          <a:extLst>
            <a:ext uri="{FF2B5EF4-FFF2-40B4-BE49-F238E27FC236}">
              <a16:creationId xmlns:a16="http://schemas.microsoft.com/office/drawing/2014/main" id="{00000000-0008-0000-0100-0000B9010000}"/>
            </a:ext>
          </a:extLst>
        </xdr:cNvPr>
        <xdr:cNvSpPr/>
      </xdr:nvSpPr>
      <xdr:spPr>
        <a:xfrm>
          <a:off x="15430500" y="690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100693</xdr:rowOff>
    </xdr:from>
    <xdr:to>
      <xdr:col>85</xdr:col>
      <xdr:colOff>127000</xdr:colOff>
      <xdr:row>40</xdr:row>
      <xdr:rowOff>159476</xdr:rowOff>
    </xdr:to>
    <xdr:cxnSp macro="">
      <xdr:nvCxnSpPr>
        <xdr:cNvPr id="442" name="直線コネクタ 441">
          <a:extLst>
            <a:ext uri="{FF2B5EF4-FFF2-40B4-BE49-F238E27FC236}">
              <a16:creationId xmlns:a16="http://schemas.microsoft.com/office/drawing/2014/main" id="{00000000-0008-0000-0100-0000BA010000}"/>
            </a:ext>
          </a:extLst>
        </xdr:cNvPr>
        <xdr:cNvCxnSpPr/>
      </xdr:nvCxnSpPr>
      <xdr:spPr>
        <a:xfrm>
          <a:off x="15481300" y="6958693"/>
          <a:ext cx="8382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152763</xdr:rowOff>
    </xdr:from>
    <xdr:to>
      <xdr:col>76</xdr:col>
      <xdr:colOff>165100</xdr:colOff>
      <xdr:row>40</xdr:row>
      <xdr:rowOff>82913</xdr:rowOff>
    </xdr:to>
    <xdr:sp macro="" textlink="">
      <xdr:nvSpPr>
        <xdr:cNvPr id="443" name="楕円 442">
          <a:extLst>
            <a:ext uri="{FF2B5EF4-FFF2-40B4-BE49-F238E27FC236}">
              <a16:creationId xmlns:a16="http://schemas.microsoft.com/office/drawing/2014/main" id="{00000000-0008-0000-0100-0000BB010000}"/>
            </a:ext>
          </a:extLst>
        </xdr:cNvPr>
        <xdr:cNvSpPr/>
      </xdr:nvSpPr>
      <xdr:spPr>
        <a:xfrm>
          <a:off x="14541500" y="6839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32113</xdr:rowOff>
    </xdr:from>
    <xdr:to>
      <xdr:col>81</xdr:col>
      <xdr:colOff>50800</xdr:colOff>
      <xdr:row>40</xdr:row>
      <xdr:rowOff>100693</xdr:rowOff>
    </xdr:to>
    <xdr:cxnSp macro="">
      <xdr:nvCxnSpPr>
        <xdr:cNvPr id="444" name="直線コネクタ 443">
          <a:extLst>
            <a:ext uri="{FF2B5EF4-FFF2-40B4-BE49-F238E27FC236}">
              <a16:creationId xmlns:a16="http://schemas.microsoft.com/office/drawing/2014/main" id="{00000000-0008-0000-0100-0000BC010000}"/>
            </a:ext>
          </a:extLst>
        </xdr:cNvPr>
        <xdr:cNvCxnSpPr/>
      </xdr:nvCxnSpPr>
      <xdr:spPr>
        <a:xfrm>
          <a:off x="14592300" y="6890113"/>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103777</xdr:rowOff>
    </xdr:from>
    <xdr:to>
      <xdr:col>72</xdr:col>
      <xdr:colOff>38100</xdr:colOff>
      <xdr:row>41</xdr:row>
      <xdr:rowOff>33927</xdr:rowOff>
    </xdr:to>
    <xdr:sp macro="" textlink="">
      <xdr:nvSpPr>
        <xdr:cNvPr id="445" name="楕円 444">
          <a:extLst>
            <a:ext uri="{FF2B5EF4-FFF2-40B4-BE49-F238E27FC236}">
              <a16:creationId xmlns:a16="http://schemas.microsoft.com/office/drawing/2014/main" id="{00000000-0008-0000-0100-0000BD010000}"/>
            </a:ext>
          </a:extLst>
        </xdr:cNvPr>
        <xdr:cNvSpPr/>
      </xdr:nvSpPr>
      <xdr:spPr>
        <a:xfrm>
          <a:off x="13652500" y="6961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32113</xdr:rowOff>
    </xdr:from>
    <xdr:to>
      <xdr:col>76</xdr:col>
      <xdr:colOff>114300</xdr:colOff>
      <xdr:row>40</xdr:row>
      <xdr:rowOff>154577</xdr:rowOff>
    </xdr:to>
    <xdr:cxnSp macro="">
      <xdr:nvCxnSpPr>
        <xdr:cNvPr id="446" name="直線コネクタ 445">
          <a:extLst>
            <a:ext uri="{FF2B5EF4-FFF2-40B4-BE49-F238E27FC236}">
              <a16:creationId xmlns:a16="http://schemas.microsoft.com/office/drawing/2014/main" id="{00000000-0008-0000-0100-0000BE010000}"/>
            </a:ext>
          </a:extLst>
        </xdr:cNvPr>
        <xdr:cNvCxnSpPr/>
      </xdr:nvCxnSpPr>
      <xdr:spPr>
        <a:xfrm flipV="1">
          <a:off x="13703300" y="6890113"/>
          <a:ext cx="889000" cy="122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40</xdr:row>
      <xdr:rowOff>90715</xdr:rowOff>
    </xdr:from>
    <xdr:to>
      <xdr:col>67</xdr:col>
      <xdr:colOff>101600</xdr:colOff>
      <xdr:row>41</xdr:row>
      <xdr:rowOff>20865</xdr:rowOff>
    </xdr:to>
    <xdr:sp macro="" textlink="">
      <xdr:nvSpPr>
        <xdr:cNvPr id="447" name="楕円 446">
          <a:extLst>
            <a:ext uri="{FF2B5EF4-FFF2-40B4-BE49-F238E27FC236}">
              <a16:creationId xmlns:a16="http://schemas.microsoft.com/office/drawing/2014/main" id="{00000000-0008-0000-0100-0000BF010000}"/>
            </a:ext>
          </a:extLst>
        </xdr:cNvPr>
        <xdr:cNvSpPr/>
      </xdr:nvSpPr>
      <xdr:spPr>
        <a:xfrm>
          <a:off x="12763500" y="694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40</xdr:row>
      <xdr:rowOff>141515</xdr:rowOff>
    </xdr:from>
    <xdr:to>
      <xdr:col>71</xdr:col>
      <xdr:colOff>177800</xdr:colOff>
      <xdr:row>40</xdr:row>
      <xdr:rowOff>154577</xdr:rowOff>
    </xdr:to>
    <xdr:cxnSp macro="">
      <xdr:nvCxnSpPr>
        <xdr:cNvPr id="448" name="直線コネクタ 447">
          <a:extLst>
            <a:ext uri="{FF2B5EF4-FFF2-40B4-BE49-F238E27FC236}">
              <a16:creationId xmlns:a16="http://schemas.microsoft.com/office/drawing/2014/main" id="{00000000-0008-0000-0100-0000C0010000}"/>
            </a:ext>
          </a:extLst>
        </xdr:cNvPr>
        <xdr:cNvCxnSpPr/>
      </xdr:nvCxnSpPr>
      <xdr:spPr>
        <a:xfrm>
          <a:off x="12814300" y="6999515"/>
          <a:ext cx="889000" cy="1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9633</xdr:rowOff>
    </xdr:from>
    <xdr:ext cx="405111" cy="259045"/>
    <xdr:sp macro="" textlink="">
      <xdr:nvSpPr>
        <xdr:cNvPr id="449" name="n_1aveValue【認定こども園・幼稚園・保育所】&#10;有形固定資産減価償却率">
          <a:extLst>
            <a:ext uri="{FF2B5EF4-FFF2-40B4-BE49-F238E27FC236}">
              <a16:creationId xmlns:a16="http://schemas.microsoft.com/office/drawing/2014/main" id="{00000000-0008-0000-0100-0000C1010000}"/>
            </a:ext>
          </a:extLst>
        </xdr:cNvPr>
        <xdr:cNvSpPr txBox="1"/>
      </xdr:nvSpPr>
      <xdr:spPr>
        <a:xfrm>
          <a:off x="15266044" y="63532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1469</xdr:rowOff>
    </xdr:from>
    <xdr:ext cx="405111" cy="259045"/>
    <xdr:sp macro="" textlink="">
      <xdr:nvSpPr>
        <xdr:cNvPr id="450" name="n_2aveValue【認定こども園・幼稚園・保育所】&#10;有形固定資産減価償却率">
          <a:extLst>
            <a:ext uri="{FF2B5EF4-FFF2-40B4-BE49-F238E27FC236}">
              <a16:creationId xmlns:a16="http://schemas.microsoft.com/office/drawing/2014/main" id="{00000000-0008-0000-0100-0000C2010000}"/>
            </a:ext>
          </a:extLst>
        </xdr:cNvPr>
        <xdr:cNvSpPr txBox="1"/>
      </xdr:nvSpPr>
      <xdr:spPr>
        <a:xfrm>
          <a:off x="14389744" y="63451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47188</xdr:rowOff>
    </xdr:from>
    <xdr:ext cx="405111" cy="259045"/>
    <xdr:sp macro="" textlink="">
      <xdr:nvSpPr>
        <xdr:cNvPr id="451" name="n_3aveValue【認定こども園・幼稚園・保育所】&#10;有形固定資産減価償却率">
          <a:extLst>
            <a:ext uri="{FF2B5EF4-FFF2-40B4-BE49-F238E27FC236}">
              <a16:creationId xmlns:a16="http://schemas.microsoft.com/office/drawing/2014/main" id="{00000000-0008-0000-0100-0000C3010000}"/>
            </a:ext>
          </a:extLst>
        </xdr:cNvPr>
        <xdr:cNvSpPr txBox="1"/>
      </xdr:nvSpPr>
      <xdr:spPr>
        <a:xfrm>
          <a:off x="13500744" y="6219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88010</xdr:rowOff>
    </xdr:from>
    <xdr:ext cx="405111" cy="259045"/>
    <xdr:sp macro="" textlink="">
      <xdr:nvSpPr>
        <xdr:cNvPr id="452" name="n_4aveValue【認定こども園・幼稚園・保育所】&#10;有形固定資産減価償却率">
          <a:extLst>
            <a:ext uri="{FF2B5EF4-FFF2-40B4-BE49-F238E27FC236}">
              <a16:creationId xmlns:a16="http://schemas.microsoft.com/office/drawing/2014/main" id="{00000000-0008-0000-0100-0000C4010000}"/>
            </a:ext>
          </a:extLst>
        </xdr:cNvPr>
        <xdr:cNvSpPr txBox="1"/>
      </xdr:nvSpPr>
      <xdr:spPr>
        <a:xfrm>
          <a:off x="12611744" y="62602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142620</xdr:rowOff>
    </xdr:from>
    <xdr:ext cx="405111" cy="259045"/>
    <xdr:sp macro="" textlink="">
      <xdr:nvSpPr>
        <xdr:cNvPr id="453" name="n_1mainValue【認定こども園・幼稚園・保育所】&#10;有形固定資産減価償却率">
          <a:extLst>
            <a:ext uri="{FF2B5EF4-FFF2-40B4-BE49-F238E27FC236}">
              <a16:creationId xmlns:a16="http://schemas.microsoft.com/office/drawing/2014/main" id="{00000000-0008-0000-0100-0000C5010000}"/>
            </a:ext>
          </a:extLst>
        </xdr:cNvPr>
        <xdr:cNvSpPr txBox="1"/>
      </xdr:nvSpPr>
      <xdr:spPr>
        <a:xfrm>
          <a:off x="15266044" y="70006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74040</xdr:rowOff>
    </xdr:from>
    <xdr:ext cx="405111" cy="259045"/>
    <xdr:sp macro="" textlink="">
      <xdr:nvSpPr>
        <xdr:cNvPr id="454" name="n_2mainValue【認定こども園・幼稚園・保育所】&#10;有形固定資産減価償却率">
          <a:extLst>
            <a:ext uri="{FF2B5EF4-FFF2-40B4-BE49-F238E27FC236}">
              <a16:creationId xmlns:a16="http://schemas.microsoft.com/office/drawing/2014/main" id="{00000000-0008-0000-0100-0000C6010000}"/>
            </a:ext>
          </a:extLst>
        </xdr:cNvPr>
        <xdr:cNvSpPr txBox="1"/>
      </xdr:nvSpPr>
      <xdr:spPr>
        <a:xfrm>
          <a:off x="14389744" y="69320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41</xdr:row>
      <xdr:rowOff>25054</xdr:rowOff>
    </xdr:from>
    <xdr:ext cx="405111" cy="259045"/>
    <xdr:sp macro="" textlink="">
      <xdr:nvSpPr>
        <xdr:cNvPr id="455" name="n_3mainValue【認定こども園・幼稚園・保育所】&#10;有形固定資産減価償却率">
          <a:extLst>
            <a:ext uri="{FF2B5EF4-FFF2-40B4-BE49-F238E27FC236}">
              <a16:creationId xmlns:a16="http://schemas.microsoft.com/office/drawing/2014/main" id="{00000000-0008-0000-0100-0000C7010000}"/>
            </a:ext>
          </a:extLst>
        </xdr:cNvPr>
        <xdr:cNvSpPr txBox="1"/>
      </xdr:nvSpPr>
      <xdr:spPr>
        <a:xfrm>
          <a:off x="13500744" y="70545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41</xdr:row>
      <xdr:rowOff>11992</xdr:rowOff>
    </xdr:from>
    <xdr:ext cx="405111" cy="259045"/>
    <xdr:sp macro="" textlink="">
      <xdr:nvSpPr>
        <xdr:cNvPr id="456" name="n_4mainValue【認定こども園・幼稚園・保育所】&#10;有形固定資産減価償却率">
          <a:extLst>
            <a:ext uri="{FF2B5EF4-FFF2-40B4-BE49-F238E27FC236}">
              <a16:creationId xmlns:a16="http://schemas.microsoft.com/office/drawing/2014/main" id="{00000000-0008-0000-0100-0000C8010000}"/>
            </a:ext>
          </a:extLst>
        </xdr:cNvPr>
        <xdr:cNvSpPr txBox="1"/>
      </xdr:nvSpPr>
      <xdr:spPr>
        <a:xfrm>
          <a:off x="12611744" y="7041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7" name="正方形/長方形 456">
          <a:extLst>
            <a:ext uri="{FF2B5EF4-FFF2-40B4-BE49-F238E27FC236}">
              <a16:creationId xmlns:a16="http://schemas.microsoft.com/office/drawing/2014/main" id="{00000000-0008-0000-0100-0000C901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8" name="正方形/長方形 457">
          <a:extLst>
            <a:ext uri="{FF2B5EF4-FFF2-40B4-BE49-F238E27FC236}">
              <a16:creationId xmlns:a16="http://schemas.microsoft.com/office/drawing/2014/main" id="{00000000-0008-0000-0100-0000CA01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9" name="正方形/長方形 458">
          <a:extLst>
            <a:ext uri="{FF2B5EF4-FFF2-40B4-BE49-F238E27FC236}">
              <a16:creationId xmlns:a16="http://schemas.microsoft.com/office/drawing/2014/main" id="{00000000-0008-0000-0100-0000CB01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60" name="正方形/長方形 459">
          <a:extLst>
            <a:ext uri="{FF2B5EF4-FFF2-40B4-BE49-F238E27FC236}">
              <a16:creationId xmlns:a16="http://schemas.microsoft.com/office/drawing/2014/main" id="{00000000-0008-0000-0100-0000CC01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61" name="正方形/長方形 460">
          <a:extLst>
            <a:ext uri="{FF2B5EF4-FFF2-40B4-BE49-F238E27FC236}">
              <a16:creationId xmlns:a16="http://schemas.microsoft.com/office/drawing/2014/main" id="{00000000-0008-0000-0100-0000CD01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2" name="正方形/長方形 461">
          <a:extLst>
            <a:ext uri="{FF2B5EF4-FFF2-40B4-BE49-F238E27FC236}">
              <a16:creationId xmlns:a16="http://schemas.microsoft.com/office/drawing/2014/main" id="{00000000-0008-0000-0100-0000CE01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3" name="正方形/長方形 462">
          <a:extLst>
            <a:ext uri="{FF2B5EF4-FFF2-40B4-BE49-F238E27FC236}">
              <a16:creationId xmlns:a16="http://schemas.microsoft.com/office/drawing/2014/main" id="{00000000-0008-0000-0100-0000CF01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4" name="正方形/長方形 463">
          <a:extLst>
            <a:ext uri="{FF2B5EF4-FFF2-40B4-BE49-F238E27FC236}">
              <a16:creationId xmlns:a16="http://schemas.microsoft.com/office/drawing/2014/main" id="{00000000-0008-0000-0100-0000D001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5" name="テキスト ボックス 464">
          <a:extLst>
            <a:ext uri="{FF2B5EF4-FFF2-40B4-BE49-F238E27FC236}">
              <a16:creationId xmlns:a16="http://schemas.microsoft.com/office/drawing/2014/main" id="{00000000-0008-0000-0100-0000D101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6" name="直線コネクタ 465">
          <a:extLst>
            <a:ext uri="{FF2B5EF4-FFF2-40B4-BE49-F238E27FC236}">
              <a16:creationId xmlns:a16="http://schemas.microsoft.com/office/drawing/2014/main" id="{00000000-0008-0000-0100-0000D201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67" name="直線コネクタ 466">
          <a:extLst>
            <a:ext uri="{FF2B5EF4-FFF2-40B4-BE49-F238E27FC236}">
              <a16:creationId xmlns:a16="http://schemas.microsoft.com/office/drawing/2014/main" id="{00000000-0008-0000-0100-0000D3010000}"/>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68" name="テキスト ボックス 467">
          <a:extLst>
            <a:ext uri="{FF2B5EF4-FFF2-40B4-BE49-F238E27FC236}">
              <a16:creationId xmlns:a16="http://schemas.microsoft.com/office/drawing/2014/main" id="{00000000-0008-0000-0100-0000D4010000}"/>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69" name="直線コネクタ 468">
          <a:extLst>
            <a:ext uri="{FF2B5EF4-FFF2-40B4-BE49-F238E27FC236}">
              <a16:creationId xmlns:a16="http://schemas.microsoft.com/office/drawing/2014/main" id="{00000000-0008-0000-0100-0000D5010000}"/>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70" name="テキスト ボックス 469">
          <a:extLst>
            <a:ext uri="{FF2B5EF4-FFF2-40B4-BE49-F238E27FC236}">
              <a16:creationId xmlns:a16="http://schemas.microsoft.com/office/drawing/2014/main" id="{00000000-0008-0000-0100-0000D6010000}"/>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71" name="直線コネクタ 470">
          <a:extLst>
            <a:ext uri="{FF2B5EF4-FFF2-40B4-BE49-F238E27FC236}">
              <a16:creationId xmlns:a16="http://schemas.microsoft.com/office/drawing/2014/main" id="{00000000-0008-0000-0100-0000D7010000}"/>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72" name="テキスト ボックス 471">
          <a:extLst>
            <a:ext uri="{FF2B5EF4-FFF2-40B4-BE49-F238E27FC236}">
              <a16:creationId xmlns:a16="http://schemas.microsoft.com/office/drawing/2014/main" id="{00000000-0008-0000-0100-0000D8010000}"/>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73" name="直線コネクタ 472">
          <a:extLst>
            <a:ext uri="{FF2B5EF4-FFF2-40B4-BE49-F238E27FC236}">
              <a16:creationId xmlns:a16="http://schemas.microsoft.com/office/drawing/2014/main" id="{00000000-0008-0000-0100-0000D9010000}"/>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74" name="テキスト ボックス 473">
          <a:extLst>
            <a:ext uri="{FF2B5EF4-FFF2-40B4-BE49-F238E27FC236}">
              <a16:creationId xmlns:a16="http://schemas.microsoft.com/office/drawing/2014/main" id="{00000000-0008-0000-0100-0000DA010000}"/>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75" name="直線コネクタ 474">
          <a:extLst>
            <a:ext uri="{FF2B5EF4-FFF2-40B4-BE49-F238E27FC236}">
              <a16:creationId xmlns:a16="http://schemas.microsoft.com/office/drawing/2014/main" id="{00000000-0008-0000-0100-0000DB010000}"/>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76" name="テキスト ボックス 475">
          <a:extLst>
            <a:ext uri="{FF2B5EF4-FFF2-40B4-BE49-F238E27FC236}">
              <a16:creationId xmlns:a16="http://schemas.microsoft.com/office/drawing/2014/main" id="{00000000-0008-0000-0100-0000DC010000}"/>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77" name="直線コネクタ 476">
          <a:extLst>
            <a:ext uri="{FF2B5EF4-FFF2-40B4-BE49-F238E27FC236}">
              <a16:creationId xmlns:a16="http://schemas.microsoft.com/office/drawing/2014/main" id="{00000000-0008-0000-0100-0000DD010000}"/>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78" name="テキスト ボックス 477">
          <a:extLst>
            <a:ext uri="{FF2B5EF4-FFF2-40B4-BE49-F238E27FC236}">
              <a16:creationId xmlns:a16="http://schemas.microsoft.com/office/drawing/2014/main" id="{00000000-0008-0000-0100-0000DE010000}"/>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9" name="直線コネクタ 478">
          <a:extLst>
            <a:ext uri="{FF2B5EF4-FFF2-40B4-BE49-F238E27FC236}">
              <a16:creationId xmlns:a16="http://schemas.microsoft.com/office/drawing/2014/main" id="{00000000-0008-0000-0100-0000DF01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80" name="テキスト ボックス 479">
          <a:extLst>
            <a:ext uri="{FF2B5EF4-FFF2-40B4-BE49-F238E27FC236}">
              <a16:creationId xmlns:a16="http://schemas.microsoft.com/office/drawing/2014/main" id="{00000000-0008-0000-0100-0000E0010000}"/>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81" name="【認定こども園・幼稚園・保育所】&#10;一人当たり面積グラフ枠">
          <a:extLst>
            <a:ext uri="{FF2B5EF4-FFF2-40B4-BE49-F238E27FC236}">
              <a16:creationId xmlns:a16="http://schemas.microsoft.com/office/drawing/2014/main" id="{00000000-0008-0000-0100-0000E101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17417</xdr:rowOff>
    </xdr:from>
    <xdr:to>
      <xdr:col>116</xdr:col>
      <xdr:colOff>62864</xdr:colOff>
      <xdr:row>42</xdr:row>
      <xdr:rowOff>0</xdr:rowOff>
    </xdr:to>
    <xdr:cxnSp macro="">
      <xdr:nvCxnSpPr>
        <xdr:cNvPr id="482" name="直線コネクタ 481">
          <a:extLst>
            <a:ext uri="{FF2B5EF4-FFF2-40B4-BE49-F238E27FC236}">
              <a16:creationId xmlns:a16="http://schemas.microsoft.com/office/drawing/2014/main" id="{00000000-0008-0000-0100-0000E2010000}"/>
            </a:ext>
          </a:extLst>
        </xdr:cNvPr>
        <xdr:cNvCxnSpPr/>
      </xdr:nvCxnSpPr>
      <xdr:spPr>
        <a:xfrm flipV="1">
          <a:off x="22160864" y="5846717"/>
          <a:ext cx="0" cy="13541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3827</xdr:rowOff>
    </xdr:from>
    <xdr:ext cx="469744" cy="259045"/>
    <xdr:sp macro="" textlink="">
      <xdr:nvSpPr>
        <xdr:cNvPr id="483" name="【認定こども園・幼稚園・保育所】&#10;一人当たり面積最小値テキスト">
          <a:extLst>
            <a:ext uri="{FF2B5EF4-FFF2-40B4-BE49-F238E27FC236}">
              <a16:creationId xmlns:a16="http://schemas.microsoft.com/office/drawing/2014/main" id="{00000000-0008-0000-0100-0000E3010000}"/>
            </a:ext>
          </a:extLst>
        </xdr:cNvPr>
        <xdr:cNvSpPr txBox="1"/>
      </xdr:nvSpPr>
      <xdr:spPr>
        <a:xfrm>
          <a:off x="22199600" y="720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0</xdr:rowOff>
    </xdr:from>
    <xdr:to>
      <xdr:col>116</xdr:col>
      <xdr:colOff>152400</xdr:colOff>
      <xdr:row>42</xdr:row>
      <xdr:rowOff>0</xdr:rowOff>
    </xdr:to>
    <xdr:cxnSp macro="">
      <xdr:nvCxnSpPr>
        <xdr:cNvPr id="484" name="直線コネクタ 483">
          <a:extLst>
            <a:ext uri="{FF2B5EF4-FFF2-40B4-BE49-F238E27FC236}">
              <a16:creationId xmlns:a16="http://schemas.microsoft.com/office/drawing/2014/main" id="{00000000-0008-0000-0100-0000E4010000}"/>
            </a:ext>
          </a:extLst>
        </xdr:cNvPr>
        <xdr:cNvCxnSpPr/>
      </xdr:nvCxnSpPr>
      <xdr:spPr>
        <a:xfrm>
          <a:off x="22072600" y="720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135544</xdr:rowOff>
    </xdr:from>
    <xdr:ext cx="469744" cy="259045"/>
    <xdr:sp macro="" textlink="">
      <xdr:nvSpPr>
        <xdr:cNvPr id="485" name="【認定こども園・幼稚園・保育所】&#10;一人当たり面積最大値テキスト">
          <a:extLst>
            <a:ext uri="{FF2B5EF4-FFF2-40B4-BE49-F238E27FC236}">
              <a16:creationId xmlns:a16="http://schemas.microsoft.com/office/drawing/2014/main" id="{00000000-0008-0000-0100-0000E5010000}"/>
            </a:ext>
          </a:extLst>
        </xdr:cNvPr>
        <xdr:cNvSpPr txBox="1"/>
      </xdr:nvSpPr>
      <xdr:spPr>
        <a:xfrm>
          <a:off x="22199600" y="56219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17417</xdr:rowOff>
    </xdr:from>
    <xdr:to>
      <xdr:col>116</xdr:col>
      <xdr:colOff>152400</xdr:colOff>
      <xdr:row>34</xdr:row>
      <xdr:rowOff>17417</xdr:rowOff>
    </xdr:to>
    <xdr:cxnSp macro="">
      <xdr:nvCxnSpPr>
        <xdr:cNvPr id="486" name="直線コネクタ 485">
          <a:extLst>
            <a:ext uri="{FF2B5EF4-FFF2-40B4-BE49-F238E27FC236}">
              <a16:creationId xmlns:a16="http://schemas.microsoft.com/office/drawing/2014/main" id="{00000000-0008-0000-0100-0000E6010000}"/>
            </a:ext>
          </a:extLst>
        </xdr:cNvPr>
        <xdr:cNvCxnSpPr/>
      </xdr:nvCxnSpPr>
      <xdr:spPr>
        <a:xfrm>
          <a:off x="22072600" y="58467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49910</xdr:rowOff>
    </xdr:from>
    <xdr:ext cx="469744" cy="259045"/>
    <xdr:sp macro="" textlink="">
      <xdr:nvSpPr>
        <xdr:cNvPr id="487" name="【認定こども園・幼稚園・保育所】&#10;一人当たり面積平均値テキスト">
          <a:extLst>
            <a:ext uri="{FF2B5EF4-FFF2-40B4-BE49-F238E27FC236}">
              <a16:creationId xmlns:a16="http://schemas.microsoft.com/office/drawing/2014/main" id="{00000000-0008-0000-0100-0000E7010000}"/>
            </a:ext>
          </a:extLst>
        </xdr:cNvPr>
        <xdr:cNvSpPr txBox="1"/>
      </xdr:nvSpPr>
      <xdr:spPr>
        <a:xfrm>
          <a:off x="22199600" y="656501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27033</xdr:rowOff>
    </xdr:from>
    <xdr:to>
      <xdr:col>116</xdr:col>
      <xdr:colOff>114300</xdr:colOff>
      <xdr:row>39</xdr:row>
      <xdr:rowOff>128633</xdr:rowOff>
    </xdr:to>
    <xdr:sp macro="" textlink="">
      <xdr:nvSpPr>
        <xdr:cNvPr id="488" name="フローチャート: 判断 487">
          <a:extLst>
            <a:ext uri="{FF2B5EF4-FFF2-40B4-BE49-F238E27FC236}">
              <a16:creationId xmlns:a16="http://schemas.microsoft.com/office/drawing/2014/main" id="{00000000-0008-0000-0100-0000E8010000}"/>
            </a:ext>
          </a:extLst>
        </xdr:cNvPr>
        <xdr:cNvSpPr/>
      </xdr:nvSpPr>
      <xdr:spPr>
        <a:xfrm>
          <a:off x="22110700" y="6713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95613</xdr:rowOff>
    </xdr:from>
    <xdr:to>
      <xdr:col>112</xdr:col>
      <xdr:colOff>38100</xdr:colOff>
      <xdr:row>40</xdr:row>
      <xdr:rowOff>25763</xdr:rowOff>
    </xdr:to>
    <xdr:sp macro="" textlink="">
      <xdr:nvSpPr>
        <xdr:cNvPr id="489" name="フローチャート: 判断 488">
          <a:extLst>
            <a:ext uri="{FF2B5EF4-FFF2-40B4-BE49-F238E27FC236}">
              <a16:creationId xmlns:a16="http://schemas.microsoft.com/office/drawing/2014/main" id="{00000000-0008-0000-0100-0000E9010000}"/>
            </a:ext>
          </a:extLst>
        </xdr:cNvPr>
        <xdr:cNvSpPr/>
      </xdr:nvSpPr>
      <xdr:spPr>
        <a:xfrm>
          <a:off x="21272500" y="6782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121738</xdr:rowOff>
    </xdr:from>
    <xdr:to>
      <xdr:col>107</xdr:col>
      <xdr:colOff>101600</xdr:colOff>
      <xdr:row>40</xdr:row>
      <xdr:rowOff>51888</xdr:rowOff>
    </xdr:to>
    <xdr:sp macro="" textlink="">
      <xdr:nvSpPr>
        <xdr:cNvPr id="490" name="フローチャート: 判断 489">
          <a:extLst>
            <a:ext uri="{FF2B5EF4-FFF2-40B4-BE49-F238E27FC236}">
              <a16:creationId xmlns:a16="http://schemas.microsoft.com/office/drawing/2014/main" id="{00000000-0008-0000-0100-0000EA010000}"/>
            </a:ext>
          </a:extLst>
        </xdr:cNvPr>
        <xdr:cNvSpPr/>
      </xdr:nvSpPr>
      <xdr:spPr>
        <a:xfrm>
          <a:off x="20383500" y="6808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98878</xdr:rowOff>
    </xdr:from>
    <xdr:to>
      <xdr:col>102</xdr:col>
      <xdr:colOff>165100</xdr:colOff>
      <xdr:row>40</xdr:row>
      <xdr:rowOff>29028</xdr:rowOff>
    </xdr:to>
    <xdr:sp macro="" textlink="">
      <xdr:nvSpPr>
        <xdr:cNvPr id="491" name="フローチャート: 判断 490">
          <a:extLst>
            <a:ext uri="{FF2B5EF4-FFF2-40B4-BE49-F238E27FC236}">
              <a16:creationId xmlns:a16="http://schemas.microsoft.com/office/drawing/2014/main" id="{00000000-0008-0000-0100-0000EB010000}"/>
            </a:ext>
          </a:extLst>
        </xdr:cNvPr>
        <xdr:cNvSpPr/>
      </xdr:nvSpPr>
      <xdr:spPr>
        <a:xfrm>
          <a:off x="19494500" y="6785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106499</xdr:rowOff>
    </xdr:from>
    <xdr:to>
      <xdr:col>98</xdr:col>
      <xdr:colOff>38100</xdr:colOff>
      <xdr:row>40</xdr:row>
      <xdr:rowOff>36649</xdr:rowOff>
    </xdr:to>
    <xdr:sp macro="" textlink="">
      <xdr:nvSpPr>
        <xdr:cNvPr id="492" name="フローチャート: 判断 491">
          <a:extLst>
            <a:ext uri="{FF2B5EF4-FFF2-40B4-BE49-F238E27FC236}">
              <a16:creationId xmlns:a16="http://schemas.microsoft.com/office/drawing/2014/main" id="{00000000-0008-0000-0100-0000EC010000}"/>
            </a:ext>
          </a:extLst>
        </xdr:cNvPr>
        <xdr:cNvSpPr/>
      </xdr:nvSpPr>
      <xdr:spPr>
        <a:xfrm>
          <a:off x="18605500" y="6793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93" name="テキスト ボックス 492">
          <a:extLst>
            <a:ext uri="{FF2B5EF4-FFF2-40B4-BE49-F238E27FC236}">
              <a16:creationId xmlns:a16="http://schemas.microsoft.com/office/drawing/2014/main" id="{00000000-0008-0000-0100-0000ED01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4" name="テキスト ボックス 493">
          <a:extLst>
            <a:ext uri="{FF2B5EF4-FFF2-40B4-BE49-F238E27FC236}">
              <a16:creationId xmlns:a16="http://schemas.microsoft.com/office/drawing/2014/main" id="{00000000-0008-0000-0100-0000EE01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5" name="テキスト ボックス 494">
          <a:extLst>
            <a:ext uri="{FF2B5EF4-FFF2-40B4-BE49-F238E27FC236}">
              <a16:creationId xmlns:a16="http://schemas.microsoft.com/office/drawing/2014/main" id="{00000000-0008-0000-0100-0000EF01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6" name="テキスト ボックス 495">
          <a:extLst>
            <a:ext uri="{FF2B5EF4-FFF2-40B4-BE49-F238E27FC236}">
              <a16:creationId xmlns:a16="http://schemas.microsoft.com/office/drawing/2014/main" id="{00000000-0008-0000-0100-0000F001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7" name="テキスト ボックス 496">
          <a:extLst>
            <a:ext uri="{FF2B5EF4-FFF2-40B4-BE49-F238E27FC236}">
              <a16:creationId xmlns:a16="http://schemas.microsoft.com/office/drawing/2014/main" id="{00000000-0008-0000-0100-0000F101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157662</xdr:rowOff>
    </xdr:from>
    <xdr:to>
      <xdr:col>116</xdr:col>
      <xdr:colOff>114300</xdr:colOff>
      <xdr:row>40</xdr:row>
      <xdr:rowOff>87812</xdr:rowOff>
    </xdr:to>
    <xdr:sp macro="" textlink="">
      <xdr:nvSpPr>
        <xdr:cNvPr id="498" name="楕円 497">
          <a:extLst>
            <a:ext uri="{FF2B5EF4-FFF2-40B4-BE49-F238E27FC236}">
              <a16:creationId xmlns:a16="http://schemas.microsoft.com/office/drawing/2014/main" id="{00000000-0008-0000-0100-0000F2010000}"/>
            </a:ext>
          </a:extLst>
        </xdr:cNvPr>
        <xdr:cNvSpPr/>
      </xdr:nvSpPr>
      <xdr:spPr>
        <a:xfrm>
          <a:off x="22110700" y="684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136089</xdr:rowOff>
    </xdr:from>
    <xdr:ext cx="469744" cy="259045"/>
    <xdr:sp macro="" textlink="">
      <xdr:nvSpPr>
        <xdr:cNvPr id="499" name="【認定こども園・幼稚園・保育所】&#10;一人当たり面積該当値テキスト">
          <a:extLst>
            <a:ext uri="{FF2B5EF4-FFF2-40B4-BE49-F238E27FC236}">
              <a16:creationId xmlns:a16="http://schemas.microsoft.com/office/drawing/2014/main" id="{00000000-0008-0000-0100-0000F3010000}"/>
            </a:ext>
          </a:extLst>
        </xdr:cNvPr>
        <xdr:cNvSpPr txBox="1"/>
      </xdr:nvSpPr>
      <xdr:spPr>
        <a:xfrm>
          <a:off x="22199600" y="68226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165281</xdr:rowOff>
    </xdr:from>
    <xdr:to>
      <xdr:col>112</xdr:col>
      <xdr:colOff>38100</xdr:colOff>
      <xdr:row>40</xdr:row>
      <xdr:rowOff>95431</xdr:rowOff>
    </xdr:to>
    <xdr:sp macro="" textlink="">
      <xdr:nvSpPr>
        <xdr:cNvPr id="500" name="楕円 499">
          <a:extLst>
            <a:ext uri="{FF2B5EF4-FFF2-40B4-BE49-F238E27FC236}">
              <a16:creationId xmlns:a16="http://schemas.microsoft.com/office/drawing/2014/main" id="{00000000-0008-0000-0100-0000F4010000}"/>
            </a:ext>
          </a:extLst>
        </xdr:cNvPr>
        <xdr:cNvSpPr/>
      </xdr:nvSpPr>
      <xdr:spPr>
        <a:xfrm>
          <a:off x="21272500" y="6851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37012</xdr:rowOff>
    </xdr:from>
    <xdr:to>
      <xdr:col>116</xdr:col>
      <xdr:colOff>63500</xdr:colOff>
      <xdr:row>40</xdr:row>
      <xdr:rowOff>44631</xdr:rowOff>
    </xdr:to>
    <xdr:cxnSp macro="">
      <xdr:nvCxnSpPr>
        <xdr:cNvPr id="501" name="直線コネクタ 500">
          <a:extLst>
            <a:ext uri="{FF2B5EF4-FFF2-40B4-BE49-F238E27FC236}">
              <a16:creationId xmlns:a16="http://schemas.microsoft.com/office/drawing/2014/main" id="{00000000-0008-0000-0100-0000F5010000}"/>
            </a:ext>
          </a:extLst>
        </xdr:cNvPr>
        <xdr:cNvCxnSpPr/>
      </xdr:nvCxnSpPr>
      <xdr:spPr>
        <a:xfrm flipV="1">
          <a:off x="21323300" y="6895012"/>
          <a:ext cx="8382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5806</xdr:rowOff>
    </xdr:from>
    <xdr:to>
      <xdr:col>107</xdr:col>
      <xdr:colOff>101600</xdr:colOff>
      <xdr:row>40</xdr:row>
      <xdr:rowOff>107406</xdr:rowOff>
    </xdr:to>
    <xdr:sp macro="" textlink="">
      <xdr:nvSpPr>
        <xdr:cNvPr id="502" name="楕円 501">
          <a:extLst>
            <a:ext uri="{FF2B5EF4-FFF2-40B4-BE49-F238E27FC236}">
              <a16:creationId xmlns:a16="http://schemas.microsoft.com/office/drawing/2014/main" id="{00000000-0008-0000-0100-0000F6010000}"/>
            </a:ext>
          </a:extLst>
        </xdr:cNvPr>
        <xdr:cNvSpPr/>
      </xdr:nvSpPr>
      <xdr:spPr>
        <a:xfrm>
          <a:off x="20383500" y="686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44631</xdr:rowOff>
    </xdr:from>
    <xdr:to>
      <xdr:col>111</xdr:col>
      <xdr:colOff>177800</xdr:colOff>
      <xdr:row>40</xdr:row>
      <xdr:rowOff>56606</xdr:rowOff>
    </xdr:to>
    <xdr:cxnSp macro="">
      <xdr:nvCxnSpPr>
        <xdr:cNvPr id="503" name="直線コネクタ 502">
          <a:extLst>
            <a:ext uri="{FF2B5EF4-FFF2-40B4-BE49-F238E27FC236}">
              <a16:creationId xmlns:a16="http://schemas.microsoft.com/office/drawing/2014/main" id="{00000000-0008-0000-0100-0000F7010000}"/>
            </a:ext>
          </a:extLst>
        </xdr:cNvPr>
        <xdr:cNvCxnSpPr/>
      </xdr:nvCxnSpPr>
      <xdr:spPr>
        <a:xfrm flipV="1">
          <a:off x="20434300" y="6902631"/>
          <a:ext cx="889000" cy="11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13426</xdr:rowOff>
    </xdr:from>
    <xdr:to>
      <xdr:col>102</xdr:col>
      <xdr:colOff>165100</xdr:colOff>
      <xdr:row>40</xdr:row>
      <xdr:rowOff>115026</xdr:rowOff>
    </xdr:to>
    <xdr:sp macro="" textlink="">
      <xdr:nvSpPr>
        <xdr:cNvPr id="504" name="楕円 503">
          <a:extLst>
            <a:ext uri="{FF2B5EF4-FFF2-40B4-BE49-F238E27FC236}">
              <a16:creationId xmlns:a16="http://schemas.microsoft.com/office/drawing/2014/main" id="{00000000-0008-0000-0100-0000F8010000}"/>
            </a:ext>
          </a:extLst>
        </xdr:cNvPr>
        <xdr:cNvSpPr/>
      </xdr:nvSpPr>
      <xdr:spPr>
        <a:xfrm>
          <a:off x="19494500" y="6871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56606</xdr:rowOff>
    </xdr:from>
    <xdr:to>
      <xdr:col>107</xdr:col>
      <xdr:colOff>50800</xdr:colOff>
      <xdr:row>40</xdr:row>
      <xdr:rowOff>64226</xdr:rowOff>
    </xdr:to>
    <xdr:cxnSp macro="">
      <xdr:nvCxnSpPr>
        <xdr:cNvPr id="505" name="直線コネクタ 504">
          <a:extLst>
            <a:ext uri="{FF2B5EF4-FFF2-40B4-BE49-F238E27FC236}">
              <a16:creationId xmlns:a16="http://schemas.microsoft.com/office/drawing/2014/main" id="{00000000-0008-0000-0100-0000F9010000}"/>
            </a:ext>
          </a:extLst>
        </xdr:cNvPr>
        <xdr:cNvCxnSpPr/>
      </xdr:nvCxnSpPr>
      <xdr:spPr>
        <a:xfrm flipV="1">
          <a:off x="19545300" y="6914606"/>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19957</xdr:rowOff>
    </xdr:from>
    <xdr:to>
      <xdr:col>98</xdr:col>
      <xdr:colOff>38100</xdr:colOff>
      <xdr:row>40</xdr:row>
      <xdr:rowOff>121557</xdr:rowOff>
    </xdr:to>
    <xdr:sp macro="" textlink="">
      <xdr:nvSpPr>
        <xdr:cNvPr id="506" name="楕円 505">
          <a:extLst>
            <a:ext uri="{FF2B5EF4-FFF2-40B4-BE49-F238E27FC236}">
              <a16:creationId xmlns:a16="http://schemas.microsoft.com/office/drawing/2014/main" id="{00000000-0008-0000-0100-0000FA010000}"/>
            </a:ext>
          </a:extLst>
        </xdr:cNvPr>
        <xdr:cNvSpPr/>
      </xdr:nvSpPr>
      <xdr:spPr>
        <a:xfrm>
          <a:off x="18605500" y="6877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64226</xdr:rowOff>
    </xdr:from>
    <xdr:to>
      <xdr:col>102</xdr:col>
      <xdr:colOff>114300</xdr:colOff>
      <xdr:row>40</xdr:row>
      <xdr:rowOff>70757</xdr:rowOff>
    </xdr:to>
    <xdr:cxnSp macro="">
      <xdr:nvCxnSpPr>
        <xdr:cNvPr id="507" name="直線コネクタ 506">
          <a:extLst>
            <a:ext uri="{FF2B5EF4-FFF2-40B4-BE49-F238E27FC236}">
              <a16:creationId xmlns:a16="http://schemas.microsoft.com/office/drawing/2014/main" id="{00000000-0008-0000-0100-0000FB010000}"/>
            </a:ext>
          </a:extLst>
        </xdr:cNvPr>
        <xdr:cNvCxnSpPr/>
      </xdr:nvCxnSpPr>
      <xdr:spPr>
        <a:xfrm flipV="1">
          <a:off x="18656300" y="6922226"/>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38</xdr:row>
      <xdr:rowOff>42290</xdr:rowOff>
    </xdr:from>
    <xdr:ext cx="469744" cy="259045"/>
    <xdr:sp macro="" textlink="">
      <xdr:nvSpPr>
        <xdr:cNvPr id="508" name="n_1aveValue【認定こども園・幼稚園・保育所】&#10;一人当たり面積">
          <a:extLst>
            <a:ext uri="{FF2B5EF4-FFF2-40B4-BE49-F238E27FC236}">
              <a16:creationId xmlns:a16="http://schemas.microsoft.com/office/drawing/2014/main" id="{00000000-0008-0000-0100-0000FC010000}"/>
            </a:ext>
          </a:extLst>
        </xdr:cNvPr>
        <xdr:cNvSpPr txBox="1"/>
      </xdr:nvSpPr>
      <xdr:spPr>
        <a:xfrm>
          <a:off x="21075727" y="6557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68415</xdr:rowOff>
    </xdr:from>
    <xdr:ext cx="469744" cy="259045"/>
    <xdr:sp macro="" textlink="">
      <xdr:nvSpPr>
        <xdr:cNvPr id="509" name="n_2aveValue【認定こども園・幼稚園・保育所】&#10;一人当たり面積">
          <a:extLst>
            <a:ext uri="{FF2B5EF4-FFF2-40B4-BE49-F238E27FC236}">
              <a16:creationId xmlns:a16="http://schemas.microsoft.com/office/drawing/2014/main" id="{00000000-0008-0000-0100-0000FD010000}"/>
            </a:ext>
          </a:extLst>
        </xdr:cNvPr>
        <xdr:cNvSpPr txBox="1"/>
      </xdr:nvSpPr>
      <xdr:spPr>
        <a:xfrm>
          <a:off x="20199427" y="65835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45555</xdr:rowOff>
    </xdr:from>
    <xdr:ext cx="469744" cy="259045"/>
    <xdr:sp macro="" textlink="">
      <xdr:nvSpPr>
        <xdr:cNvPr id="510" name="n_3aveValue【認定こども園・幼稚園・保育所】&#10;一人当たり面積">
          <a:extLst>
            <a:ext uri="{FF2B5EF4-FFF2-40B4-BE49-F238E27FC236}">
              <a16:creationId xmlns:a16="http://schemas.microsoft.com/office/drawing/2014/main" id="{00000000-0008-0000-0100-0000FE010000}"/>
            </a:ext>
          </a:extLst>
        </xdr:cNvPr>
        <xdr:cNvSpPr txBox="1"/>
      </xdr:nvSpPr>
      <xdr:spPr>
        <a:xfrm>
          <a:off x="19310427" y="6560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53176</xdr:rowOff>
    </xdr:from>
    <xdr:ext cx="469744" cy="259045"/>
    <xdr:sp macro="" textlink="">
      <xdr:nvSpPr>
        <xdr:cNvPr id="511" name="n_4aveValue【認定こども園・幼稚園・保育所】&#10;一人当たり面積">
          <a:extLst>
            <a:ext uri="{FF2B5EF4-FFF2-40B4-BE49-F238E27FC236}">
              <a16:creationId xmlns:a16="http://schemas.microsoft.com/office/drawing/2014/main" id="{00000000-0008-0000-0100-0000FF010000}"/>
            </a:ext>
          </a:extLst>
        </xdr:cNvPr>
        <xdr:cNvSpPr txBox="1"/>
      </xdr:nvSpPr>
      <xdr:spPr>
        <a:xfrm>
          <a:off x="18421427" y="6568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86558</xdr:rowOff>
    </xdr:from>
    <xdr:ext cx="469744" cy="259045"/>
    <xdr:sp macro="" textlink="">
      <xdr:nvSpPr>
        <xdr:cNvPr id="512" name="n_1mainValue【認定こども園・幼稚園・保育所】&#10;一人当たり面積">
          <a:extLst>
            <a:ext uri="{FF2B5EF4-FFF2-40B4-BE49-F238E27FC236}">
              <a16:creationId xmlns:a16="http://schemas.microsoft.com/office/drawing/2014/main" id="{00000000-0008-0000-0100-000000020000}"/>
            </a:ext>
          </a:extLst>
        </xdr:cNvPr>
        <xdr:cNvSpPr txBox="1"/>
      </xdr:nvSpPr>
      <xdr:spPr>
        <a:xfrm>
          <a:off x="21075727" y="69445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98533</xdr:rowOff>
    </xdr:from>
    <xdr:ext cx="469744" cy="259045"/>
    <xdr:sp macro="" textlink="">
      <xdr:nvSpPr>
        <xdr:cNvPr id="513" name="n_2mainValue【認定こども園・幼稚園・保育所】&#10;一人当たり面積">
          <a:extLst>
            <a:ext uri="{FF2B5EF4-FFF2-40B4-BE49-F238E27FC236}">
              <a16:creationId xmlns:a16="http://schemas.microsoft.com/office/drawing/2014/main" id="{00000000-0008-0000-0100-000001020000}"/>
            </a:ext>
          </a:extLst>
        </xdr:cNvPr>
        <xdr:cNvSpPr txBox="1"/>
      </xdr:nvSpPr>
      <xdr:spPr>
        <a:xfrm>
          <a:off x="20199427" y="69565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106153</xdr:rowOff>
    </xdr:from>
    <xdr:ext cx="469744" cy="259045"/>
    <xdr:sp macro="" textlink="">
      <xdr:nvSpPr>
        <xdr:cNvPr id="514" name="n_3mainValue【認定こども園・幼稚園・保育所】&#10;一人当たり面積">
          <a:extLst>
            <a:ext uri="{FF2B5EF4-FFF2-40B4-BE49-F238E27FC236}">
              <a16:creationId xmlns:a16="http://schemas.microsoft.com/office/drawing/2014/main" id="{00000000-0008-0000-0100-000002020000}"/>
            </a:ext>
          </a:extLst>
        </xdr:cNvPr>
        <xdr:cNvSpPr txBox="1"/>
      </xdr:nvSpPr>
      <xdr:spPr>
        <a:xfrm>
          <a:off x="19310427" y="6964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112684</xdr:rowOff>
    </xdr:from>
    <xdr:ext cx="469744" cy="259045"/>
    <xdr:sp macro="" textlink="">
      <xdr:nvSpPr>
        <xdr:cNvPr id="515" name="n_4mainValue【認定こども園・幼稚園・保育所】&#10;一人当たり面積">
          <a:extLst>
            <a:ext uri="{FF2B5EF4-FFF2-40B4-BE49-F238E27FC236}">
              <a16:creationId xmlns:a16="http://schemas.microsoft.com/office/drawing/2014/main" id="{00000000-0008-0000-0100-000003020000}"/>
            </a:ext>
          </a:extLst>
        </xdr:cNvPr>
        <xdr:cNvSpPr txBox="1"/>
      </xdr:nvSpPr>
      <xdr:spPr>
        <a:xfrm>
          <a:off x="18421427" y="6970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6" name="正方形/長方形 515">
          <a:extLst>
            <a:ext uri="{FF2B5EF4-FFF2-40B4-BE49-F238E27FC236}">
              <a16:creationId xmlns:a16="http://schemas.microsoft.com/office/drawing/2014/main" id="{00000000-0008-0000-0100-00000402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7" name="正方形/長方形 516">
          <a:extLst>
            <a:ext uri="{FF2B5EF4-FFF2-40B4-BE49-F238E27FC236}">
              <a16:creationId xmlns:a16="http://schemas.microsoft.com/office/drawing/2014/main" id="{00000000-0008-0000-0100-00000502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8" name="正方形/長方形 517">
          <a:extLst>
            <a:ext uri="{FF2B5EF4-FFF2-40B4-BE49-F238E27FC236}">
              <a16:creationId xmlns:a16="http://schemas.microsoft.com/office/drawing/2014/main" id="{00000000-0008-0000-0100-00000602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9" name="正方形/長方形 518">
          <a:extLst>
            <a:ext uri="{FF2B5EF4-FFF2-40B4-BE49-F238E27FC236}">
              <a16:creationId xmlns:a16="http://schemas.microsoft.com/office/drawing/2014/main" id="{00000000-0008-0000-0100-00000702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20" name="正方形/長方形 519">
          <a:extLst>
            <a:ext uri="{FF2B5EF4-FFF2-40B4-BE49-F238E27FC236}">
              <a16:creationId xmlns:a16="http://schemas.microsoft.com/office/drawing/2014/main" id="{00000000-0008-0000-0100-00000802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21" name="正方形/長方形 520">
          <a:extLst>
            <a:ext uri="{FF2B5EF4-FFF2-40B4-BE49-F238E27FC236}">
              <a16:creationId xmlns:a16="http://schemas.microsoft.com/office/drawing/2014/main" id="{00000000-0008-0000-0100-00000902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22" name="正方形/長方形 521">
          <a:extLst>
            <a:ext uri="{FF2B5EF4-FFF2-40B4-BE49-F238E27FC236}">
              <a16:creationId xmlns:a16="http://schemas.microsoft.com/office/drawing/2014/main" id="{00000000-0008-0000-0100-00000A02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3" name="正方形/長方形 522">
          <a:extLst>
            <a:ext uri="{FF2B5EF4-FFF2-40B4-BE49-F238E27FC236}">
              <a16:creationId xmlns:a16="http://schemas.microsoft.com/office/drawing/2014/main" id="{00000000-0008-0000-0100-00000B02000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24" name="テキスト ボックス 523">
          <a:extLst>
            <a:ext uri="{FF2B5EF4-FFF2-40B4-BE49-F238E27FC236}">
              <a16:creationId xmlns:a16="http://schemas.microsoft.com/office/drawing/2014/main" id="{00000000-0008-0000-0100-00000C02000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5" name="直線コネクタ 524">
          <a:extLst>
            <a:ext uri="{FF2B5EF4-FFF2-40B4-BE49-F238E27FC236}">
              <a16:creationId xmlns:a16="http://schemas.microsoft.com/office/drawing/2014/main" id="{00000000-0008-0000-0100-00000D02000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6" name="テキスト ボックス 525">
          <a:extLst>
            <a:ext uri="{FF2B5EF4-FFF2-40B4-BE49-F238E27FC236}">
              <a16:creationId xmlns:a16="http://schemas.microsoft.com/office/drawing/2014/main" id="{00000000-0008-0000-0100-00000E02000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7" name="直線コネクタ 526">
          <a:extLst>
            <a:ext uri="{FF2B5EF4-FFF2-40B4-BE49-F238E27FC236}">
              <a16:creationId xmlns:a16="http://schemas.microsoft.com/office/drawing/2014/main" id="{00000000-0008-0000-0100-00000F020000}"/>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8" name="テキスト ボックス 527">
          <a:extLst>
            <a:ext uri="{FF2B5EF4-FFF2-40B4-BE49-F238E27FC236}">
              <a16:creationId xmlns:a16="http://schemas.microsoft.com/office/drawing/2014/main" id="{00000000-0008-0000-0100-000010020000}"/>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9" name="直線コネクタ 528">
          <a:extLst>
            <a:ext uri="{FF2B5EF4-FFF2-40B4-BE49-F238E27FC236}">
              <a16:creationId xmlns:a16="http://schemas.microsoft.com/office/drawing/2014/main" id="{00000000-0008-0000-0100-000011020000}"/>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30" name="テキスト ボックス 529">
          <a:extLst>
            <a:ext uri="{FF2B5EF4-FFF2-40B4-BE49-F238E27FC236}">
              <a16:creationId xmlns:a16="http://schemas.microsoft.com/office/drawing/2014/main" id="{00000000-0008-0000-0100-000012020000}"/>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31" name="直線コネクタ 530">
          <a:extLst>
            <a:ext uri="{FF2B5EF4-FFF2-40B4-BE49-F238E27FC236}">
              <a16:creationId xmlns:a16="http://schemas.microsoft.com/office/drawing/2014/main" id="{00000000-0008-0000-0100-000013020000}"/>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32" name="テキスト ボックス 531">
          <a:extLst>
            <a:ext uri="{FF2B5EF4-FFF2-40B4-BE49-F238E27FC236}">
              <a16:creationId xmlns:a16="http://schemas.microsoft.com/office/drawing/2014/main" id="{00000000-0008-0000-0100-000014020000}"/>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33" name="直線コネクタ 532">
          <a:extLst>
            <a:ext uri="{FF2B5EF4-FFF2-40B4-BE49-F238E27FC236}">
              <a16:creationId xmlns:a16="http://schemas.microsoft.com/office/drawing/2014/main" id="{00000000-0008-0000-0100-000015020000}"/>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34" name="テキスト ボックス 533">
          <a:extLst>
            <a:ext uri="{FF2B5EF4-FFF2-40B4-BE49-F238E27FC236}">
              <a16:creationId xmlns:a16="http://schemas.microsoft.com/office/drawing/2014/main" id="{00000000-0008-0000-0100-000016020000}"/>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5" name="直線コネクタ 534">
          <a:extLst>
            <a:ext uri="{FF2B5EF4-FFF2-40B4-BE49-F238E27FC236}">
              <a16:creationId xmlns:a16="http://schemas.microsoft.com/office/drawing/2014/main" id="{00000000-0008-0000-0100-000017020000}"/>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36" name="テキスト ボックス 535">
          <a:extLst>
            <a:ext uri="{FF2B5EF4-FFF2-40B4-BE49-F238E27FC236}">
              <a16:creationId xmlns:a16="http://schemas.microsoft.com/office/drawing/2014/main" id="{00000000-0008-0000-0100-000018020000}"/>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7" name="直線コネクタ 536">
          <a:extLst>
            <a:ext uri="{FF2B5EF4-FFF2-40B4-BE49-F238E27FC236}">
              <a16:creationId xmlns:a16="http://schemas.microsoft.com/office/drawing/2014/main" id="{00000000-0008-0000-0100-00001902000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8" name="テキスト ボックス 537">
          <a:extLst>
            <a:ext uri="{FF2B5EF4-FFF2-40B4-BE49-F238E27FC236}">
              <a16:creationId xmlns:a16="http://schemas.microsoft.com/office/drawing/2014/main" id="{00000000-0008-0000-0100-00001A020000}"/>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9" name="【学校施設】&#10;有形固定資産減価償却率グラフ枠">
          <a:extLst>
            <a:ext uri="{FF2B5EF4-FFF2-40B4-BE49-F238E27FC236}">
              <a16:creationId xmlns:a16="http://schemas.microsoft.com/office/drawing/2014/main" id="{00000000-0008-0000-0100-00001B0200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97155</xdr:rowOff>
    </xdr:from>
    <xdr:to>
      <xdr:col>85</xdr:col>
      <xdr:colOff>126364</xdr:colOff>
      <xdr:row>64</xdr:row>
      <xdr:rowOff>72390</xdr:rowOff>
    </xdr:to>
    <xdr:cxnSp macro="">
      <xdr:nvCxnSpPr>
        <xdr:cNvPr id="540" name="直線コネクタ 539">
          <a:extLst>
            <a:ext uri="{FF2B5EF4-FFF2-40B4-BE49-F238E27FC236}">
              <a16:creationId xmlns:a16="http://schemas.microsoft.com/office/drawing/2014/main" id="{00000000-0008-0000-0100-00001C020000}"/>
            </a:ext>
          </a:extLst>
        </xdr:cNvPr>
        <xdr:cNvCxnSpPr/>
      </xdr:nvCxnSpPr>
      <xdr:spPr>
        <a:xfrm flipV="1">
          <a:off x="16318864" y="9698355"/>
          <a:ext cx="0" cy="13468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76217</xdr:rowOff>
    </xdr:from>
    <xdr:ext cx="405111" cy="259045"/>
    <xdr:sp macro="" textlink="">
      <xdr:nvSpPr>
        <xdr:cNvPr id="541" name="【学校施設】&#10;有形固定資産減価償却率最小値テキスト">
          <a:extLst>
            <a:ext uri="{FF2B5EF4-FFF2-40B4-BE49-F238E27FC236}">
              <a16:creationId xmlns:a16="http://schemas.microsoft.com/office/drawing/2014/main" id="{00000000-0008-0000-0100-00001D020000}"/>
            </a:ext>
          </a:extLst>
        </xdr:cNvPr>
        <xdr:cNvSpPr txBox="1"/>
      </xdr:nvSpPr>
      <xdr:spPr>
        <a:xfrm>
          <a:off x="16357600" y="11049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72390</xdr:rowOff>
    </xdr:from>
    <xdr:to>
      <xdr:col>86</xdr:col>
      <xdr:colOff>25400</xdr:colOff>
      <xdr:row>64</xdr:row>
      <xdr:rowOff>72390</xdr:rowOff>
    </xdr:to>
    <xdr:cxnSp macro="">
      <xdr:nvCxnSpPr>
        <xdr:cNvPr id="542" name="直線コネクタ 541">
          <a:extLst>
            <a:ext uri="{FF2B5EF4-FFF2-40B4-BE49-F238E27FC236}">
              <a16:creationId xmlns:a16="http://schemas.microsoft.com/office/drawing/2014/main" id="{00000000-0008-0000-0100-00001E020000}"/>
            </a:ext>
          </a:extLst>
        </xdr:cNvPr>
        <xdr:cNvCxnSpPr/>
      </xdr:nvCxnSpPr>
      <xdr:spPr>
        <a:xfrm>
          <a:off x="16230600" y="11045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43832</xdr:rowOff>
    </xdr:from>
    <xdr:ext cx="405111" cy="259045"/>
    <xdr:sp macro="" textlink="">
      <xdr:nvSpPr>
        <xdr:cNvPr id="543" name="【学校施設】&#10;有形固定資産減価償却率最大値テキスト">
          <a:extLst>
            <a:ext uri="{FF2B5EF4-FFF2-40B4-BE49-F238E27FC236}">
              <a16:creationId xmlns:a16="http://schemas.microsoft.com/office/drawing/2014/main" id="{00000000-0008-0000-0100-00001F020000}"/>
            </a:ext>
          </a:extLst>
        </xdr:cNvPr>
        <xdr:cNvSpPr txBox="1"/>
      </xdr:nvSpPr>
      <xdr:spPr>
        <a:xfrm>
          <a:off x="16357600" y="9473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97155</xdr:rowOff>
    </xdr:from>
    <xdr:to>
      <xdr:col>86</xdr:col>
      <xdr:colOff>25400</xdr:colOff>
      <xdr:row>56</xdr:row>
      <xdr:rowOff>97155</xdr:rowOff>
    </xdr:to>
    <xdr:cxnSp macro="">
      <xdr:nvCxnSpPr>
        <xdr:cNvPr id="544" name="直線コネクタ 543">
          <a:extLst>
            <a:ext uri="{FF2B5EF4-FFF2-40B4-BE49-F238E27FC236}">
              <a16:creationId xmlns:a16="http://schemas.microsoft.com/office/drawing/2014/main" id="{00000000-0008-0000-0100-000020020000}"/>
            </a:ext>
          </a:extLst>
        </xdr:cNvPr>
        <xdr:cNvCxnSpPr/>
      </xdr:nvCxnSpPr>
      <xdr:spPr>
        <a:xfrm>
          <a:off x="16230600" y="96983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40022</xdr:rowOff>
    </xdr:from>
    <xdr:ext cx="405111" cy="259045"/>
    <xdr:sp macro="" textlink="">
      <xdr:nvSpPr>
        <xdr:cNvPr id="545" name="【学校施設】&#10;有形固定資産減価償却率平均値テキスト">
          <a:extLst>
            <a:ext uri="{FF2B5EF4-FFF2-40B4-BE49-F238E27FC236}">
              <a16:creationId xmlns:a16="http://schemas.microsoft.com/office/drawing/2014/main" id="{00000000-0008-0000-0100-000021020000}"/>
            </a:ext>
          </a:extLst>
        </xdr:cNvPr>
        <xdr:cNvSpPr txBox="1"/>
      </xdr:nvSpPr>
      <xdr:spPr>
        <a:xfrm>
          <a:off x="16357600" y="103270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61595</xdr:rowOff>
    </xdr:from>
    <xdr:to>
      <xdr:col>85</xdr:col>
      <xdr:colOff>177800</xdr:colOff>
      <xdr:row>60</xdr:row>
      <xdr:rowOff>163195</xdr:rowOff>
    </xdr:to>
    <xdr:sp macro="" textlink="">
      <xdr:nvSpPr>
        <xdr:cNvPr id="546" name="フローチャート: 判断 545">
          <a:extLst>
            <a:ext uri="{FF2B5EF4-FFF2-40B4-BE49-F238E27FC236}">
              <a16:creationId xmlns:a16="http://schemas.microsoft.com/office/drawing/2014/main" id="{00000000-0008-0000-0100-000022020000}"/>
            </a:ext>
          </a:extLst>
        </xdr:cNvPr>
        <xdr:cNvSpPr/>
      </xdr:nvSpPr>
      <xdr:spPr>
        <a:xfrm>
          <a:off x="16268700" y="1034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76835</xdr:rowOff>
    </xdr:from>
    <xdr:to>
      <xdr:col>81</xdr:col>
      <xdr:colOff>101600</xdr:colOff>
      <xdr:row>61</xdr:row>
      <xdr:rowOff>6985</xdr:rowOff>
    </xdr:to>
    <xdr:sp macro="" textlink="">
      <xdr:nvSpPr>
        <xdr:cNvPr id="547" name="フローチャート: 判断 546">
          <a:extLst>
            <a:ext uri="{FF2B5EF4-FFF2-40B4-BE49-F238E27FC236}">
              <a16:creationId xmlns:a16="http://schemas.microsoft.com/office/drawing/2014/main" id="{00000000-0008-0000-0100-000023020000}"/>
            </a:ext>
          </a:extLst>
        </xdr:cNvPr>
        <xdr:cNvSpPr/>
      </xdr:nvSpPr>
      <xdr:spPr>
        <a:xfrm>
          <a:off x="15430500" y="1036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50165</xdr:rowOff>
    </xdr:from>
    <xdr:to>
      <xdr:col>76</xdr:col>
      <xdr:colOff>165100</xdr:colOff>
      <xdr:row>60</xdr:row>
      <xdr:rowOff>151765</xdr:rowOff>
    </xdr:to>
    <xdr:sp macro="" textlink="">
      <xdr:nvSpPr>
        <xdr:cNvPr id="548" name="フローチャート: 判断 547">
          <a:extLst>
            <a:ext uri="{FF2B5EF4-FFF2-40B4-BE49-F238E27FC236}">
              <a16:creationId xmlns:a16="http://schemas.microsoft.com/office/drawing/2014/main" id="{00000000-0008-0000-0100-000024020000}"/>
            </a:ext>
          </a:extLst>
        </xdr:cNvPr>
        <xdr:cNvSpPr/>
      </xdr:nvSpPr>
      <xdr:spPr>
        <a:xfrm>
          <a:off x="14541500" y="1033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154940</xdr:rowOff>
    </xdr:from>
    <xdr:to>
      <xdr:col>72</xdr:col>
      <xdr:colOff>38100</xdr:colOff>
      <xdr:row>60</xdr:row>
      <xdr:rowOff>85090</xdr:rowOff>
    </xdr:to>
    <xdr:sp macro="" textlink="">
      <xdr:nvSpPr>
        <xdr:cNvPr id="549" name="フローチャート: 判断 548">
          <a:extLst>
            <a:ext uri="{FF2B5EF4-FFF2-40B4-BE49-F238E27FC236}">
              <a16:creationId xmlns:a16="http://schemas.microsoft.com/office/drawing/2014/main" id="{00000000-0008-0000-0100-000025020000}"/>
            </a:ext>
          </a:extLst>
        </xdr:cNvPr>
        <xdr:cNvSpPr/>
      </xdr:nvSpPr>
      <xdr:spPr>
        <a:xfrm>
          <a:off x="136525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105410</xdr:rowOff>
    </xdr:from>
    <xdr:to>
      <xdr:col>67</xdr:col>
      <xdr:colOff>101600</xdr:colOff>
      <xdr:row>60</xdr:row>
      <xdr:rowOff>35560</xdr:rowOff>
    </xdr:to>
    <xdr:sp macro="" textlink="">
      <xdr:nvSpPr>
        <xdr:cNvPr id="550" name="フローチャート: 判断 549">
          <a:extLst>
            <a:ext uri="{FF2B5EF4-FFF2-40B4-BE49-F238E27FC236}">
              <a16:creationId xmlns:a16="http://schemas.microsoft.com/office/drawing/2014/main" id="{00000000-0008-0000-0100-000026020000}"/>
            </a:ext>
          </a:extLst>
        </xdr:cNvPr>
        <xdr:cNvSpPr/>
      </xdr:nvSpPr>
      <xdr:spPr>
        <a:xfrm>
          <a:off x="12763500" y="1022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00000000-0008-0000-0100-00002702000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52" name="テキスト ボックス 551">
          <a:extLst>
            <a:ext uri="{FF2B5EF4-FFF2-40B4-BE49-F238E27FC236}">
              <a16:creationId xmlns:a16="http://schemas.microsoft.com/office/drawing/2014/main" id="{00000000-0008-0000-0100-00002802000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53" name="テキスト ボックス 552">
          <a:extLst>
            <a:ext uri="{FF2B5EF4-FFF2-40B4-BE49-F238E27FC236}">
              <a16:creationId xmlns:a16="http://schemas.microsoft.com/office/drawing/2014/main" id="{00000000-0008-0000-0100-00002902000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4" name="テキスト ボックス 553">
          <a:extLst>
            <a:ext uri="{FF2B5EF4-FFF2-40B4-BE49-F238E27FC236}">
              <a16:creationId xmlns:a16="http://schemas.microsoft.com/office/drawing/2014/main" id="{00000000-0008-0000-0100-00002A02000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5" name="テキスト ボックス 554">
          <a:extLst>
            <a:ext uri="{FF2B5EF4-FFF2-40B4-BE49-F238E27FC236}">
              <a16:creationId xmlns:a16="http://schemas.microsoft.com/office/drawing/2014/main" id="{00000000-0008-0000-0100-00002B02000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166370</xdr:rowOff>
    </xdr:from>
    <xdr:to>
      <xdr:col>85</xdr:col>
      <xdr:colOff>177800</xdr:colOff>
      <xdr:row>58</xdr:row>
      <xdr:rowOff>96520</xdr:rowOff>
    </xdr:to>
    <xdr:sp macro="" textlink="">
      <xdr:nvSpPr>
        <xdr:cNvPr id="556" name="楕円 555">
          <a:extLst>
            <a:ext uri="{FF2B5EF4-FFF2-40B4-BE49-F238E27FC236}">
              <a16:creationId xmlns:a16="http://schemas.microsoft.com/office/drawing/2014/main" id="{00000000-0008-0000-0100-00002C020000}"/>
            </a:ext>
          </a:extLst>
        </xdr:cNvPr>
        <xdr:cNvSpPr/>
      </xdr:nvSpPr>
      <xdr:spPr>
        <a:xfrm>
          <a:off x="16268700" y="993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17797</xdr:rowOff>
    </xdr:from>
    <xdr:ext cx="405111" cy="259045"/>
    <xdr:sp macro="" textlink="">
      <xdr:nvSpPr>
        <xdr:cNvPr id="557" name="【学校施設】&#10;有形固定資産減価償却率該当値テキスト">
          <a:extLst>
            <a:ext uri="{FF2B5EF4-FFF2-40B4-BE49-F238E27FC236}">
              <a16:creationId xmlns:a16="http://schemas.microsoft.com/office/drawing/2014/main" id="{00000000-0008-0000-0100-00002D020000}"/>
            </a:ext>
          </a:extLst>
        </xdr:cNvPr>
        <xdr:cNvSpPr txBox="1"/>
      </xdr:nvSpPr>
      <xdr:spPr>
        <a:xfrm>
          <a:off x="16357600" y="9790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168275</xdr:rowOff>
    </xdr:from>
    <xdr:to>
      <xdr:col>81</xdr:col>
      <xdr:colOff>101600</xdr:colOff>
      <xdr:row>58</xdr:row>
      <xdr:rowOff>98425</xdr:rowOff>
    </xdr:to>
    <xdr:sp macro="" textlink="">
      <xdr:nvSpPr>
        <xdr:cNvPr id="558" name="楕円 557">
          <a:extLst>
            <a:ext uri="{FF2B5EF4-FFF2-40B4-BE49-F238E27FC236}">
              <a16:creationId xmlns:a16="http://schemas.microsoft.com/office/drawing/2014/main" id="{00000000-0008-0000-0100-00002E020000}"/>
            </a:ext>
          </a:extLst>
        </xdr:cNvPr>
        <xdr:cNvSpPr/>
      </xdr:nvSpPr>
      <xdr:spPr>
        <a:xfrm>
          <a:off x="15430500" y="9940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45720</xdr:rowOff>
    </xdr:from>
    <xdr:to>
      <xdr:col>85</xdr:col>
      <xdr:colOff>127000</xdr:colOff>
      <xdr:row>58</xdr:row>
      <xdr:rowOff>47625</xdr:rowOff>
    </xdr:to>
    <xdr:cxnSp macro="">
      <xdr:nvCxnSpPr>
        <xdr:cNvPr id="559" name="直線コネクタ 558">
          <a:extLst>
            <a:ext uri="{FF2B5EF4-FFF2-40B4-BE49-F238E27FC236}">
              <a16:creationId xmlns:a16="http://schemas.microsoft.com/office/drawing/2014/main" id="{00000000-0008-0000-0100-00002F020000}"/>
            </a:ext>
          </a:extLst>
        </xdr:cNvPr>
        <xdr:cNvCxnSpPr/>
      </xdr:nvCxnSpPr>
      <xdr:spPr>
        <a:xfrm flipV="1">
          <a:off x="15481300" y="9989820"/>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132080</xdr:rowOff>
    </xdr:from>
    <xdr:to>
      <xdr:col>76</xdr:col>
      <xdr:colOff>165100</xdr:colOff>
      <xdr:row>58</xdr:row>
      <xdr:rowOff>62230</xdr:rowOff>
    </xdr:to>
    <xdr:sp macro="" textlink="">
      <xdr:nvSpPr>
        <xdr:cNvPr id="560" name="楕円 559">
          <a:extLst>
            <a:ext uri="{FF2B5EF4-FFF2-40B4-BE49-F238E27FC236}">
              <a16:creationId xmlns:a16="http://schemas.microsoft.com/office/drawing/2014/main" id="{00000000-0008-0000-0100-000030020000}"/>
            </a:ext>
          </a:extLst>
        </xdr:cNvPr>
        <xdr:cNvSpPr/>
      </xdr:nvSpPr>
      <xdr:spPr>
        <a:xfrm>
          <a:off x="14541500" y="9904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11430</xdr:rowOff>
    </xdr:from>
    <xdr:to>
      <xdr:col>81</xdr:col>
      <xdr:colOff>50800</xdr:colOff>
      <xdr:row>58</xdr:row>
      <xdr:rowOff>47625</xdr:rowOff>
    </xdr:to>
    <xdr:cxnSp macro="">
      <xdr:nvCxnSpPr>
        <xdr:cNvPr id="561" name="直線コネクタ 560">
          <a:extLst>
            <a:ext uri="{FF2B5EF4-FFF2-40B4-BE49-F238E27FC236}">
              <a16:creationId xmlns:a16="http://schemas.microsoft.com/office/drawing/2014/main" id="{00000000-0008-0000-0100-000031020000}"/>
            </a:ext>
          </a:extLst>
        </xdr:cNvPr>
        <xdr:cNvCxnSpPr/>
      </xdr:nvCxnSpPr>
      <xdr:spPr>
        <a:xfrm>
          <a:off x="14592300" y="9955530"/>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105410</xdr:rowOff>
    </xdr:from>
    <xdr:to>
      <xdr:col>72</xdr:col>
      <xdr:colOff>38100</xdr:colOff>
      <xdr:row>58</xdr:row>
      <xdr:rowOff>35560</xdr:rowOff>
    </xdr:to>
    <xdr:sp macro="" textlink="">
      <xdr:nvSpPr>
        <xdr:cNvPr id="562" name="楕円 561">
          <a:extLst>
            <a:ext uri="{FF2B5EF4-FFF2-40B4-BE49-F238E27FC236}">
              <a16:creationId xmlns:a16="http://schemas.microsoft.com/office/drawing/2014/main" id="{00000000-0008-0000-0100-000032020000}"/>
            </a:ext>
          </a:extLst>
        </xdr:cNvPr>
        <xdr:cNvSpPr/>
      </xdr:nvSpPr>
      <xdr:spPr>
        <a:xfrm>
          <a:off x="13652500" y="9878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57</xdr:row>
      <xdr:rowOff>156210</xdr:rowOff>
    </xdr:from>
    <xdr:to>
      <xdr:col>76</xdr:col>
      <xdr:colOff>114300</xdr:colOff>
      <xdr:row>58</xdr:row>
      <xdr:rowOff>11430</xdr:rowOff>
    </xdr:to>
    <xdr:cxnSp macro="">
      <xdr:nvCxnSpPr>
        <xdr:cNvPr id="563" name="直線コネクタ 562">
          <a:extLst>
            <a:ext uri="{FF2B5EF4-FFF2-40B4-BE49-F238E27FC236}">
              <a16:creationId xmlns:a16="http://schemas.microsoft.com/office/drawing/2014/main" id="{00000000-0008-0000-0100-000033020000}"/>
            </a:ext>
          </a:extLst>
        </xdr:cNvPr>
        <xdr:cNvCxnSpPr/>
      </xdr:nvCxnSpPr>
      <xdr:spPr>
        <a:xfrm>
          <a:off x="13703300" y="992886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55880</xdr:rowOff>
    </xdr:from>
    <xdr:to>
      <xdr:col>67</xdr:col>
      <xdr:colOff>101600</xdr:colOff>
      <xdr:row>59</xdr:row>
      <xdr:rowOff>157480</xdr:rowOff>
    </xdr:to>
    <xdr:sp macro="" textlink="">
      <xdr:nvSpPr>
        <xdr:cNvPr id="564" name="楕円 563">
          <a:extLst>
            <a:ext uri="{FF2B5EF4-FFF2-40B4-BE49-F238E27FC236}">
              <a16:creationId xmlns:a16="http://schemas.microsoft.com/office/drawing/2014/main" id="{00000000-0008-0000-0100-000034020000}"/>
            </a:ext>
          </a:extLst>
        </xdr:cNvPr>
        <xdr:cNvSpPr/>
      </xdr:nvSpPr>
      <xdr:spPr>
        <a:xfrm>
          <a:off x="12763500" y="10171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57</xdr:row>
      <xdr:rowOff>156210</xdr:rowOff>
    </xdr:from>
    <xdr:to>
      <xdr:col>71</xdr:col>
      <xdr:colOff>177800</xdr:colOff>
      <xdr:row>59</xdr:row>
      <xdr:rowOff>106680</xdr:rowOff>
    </xdr:to>
    <xdr:cxnSp macro="">
      <xdr:nvCxnSpPr>
        <xdr:cNvPr id="565" name="直線コネクタ 564">
          <a:extLst>
            <a:ext uri="{FF2B5EF4-FFF2-40B4-BE49-F238E27FC236}">
              <a16:creationId xmlns:a16="http://schemas.microsoft.com/office/drawing/2014/main" id="{00000000-0008-0000-0100-000035020000}"/>
            </a:ext>
          </a:extLst>
        </xdr:cNvPr>
        <xdr:cNvCxnSpPr/>
      </xdr:nvCxnSpPr>
      <xdr:spPr>
        <a:xfrm flipV="1">
          <a:off x="12814300" y="9928860"/>
          <a:ext cx="889000" cy="293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169562</xdr:rowOff>
    </xdr:from>
    <xdr:ext cx="405111" cy="259045"/>
    <xdr:sp macro="" textlink="">
      <xdr:nvSpPr>
        <xdr:cNvPr id="566" name="n_1aveValue【学校施設】&#10;有形固定資産減価償却率">
          <a:extLst>
            <a:ext uri="{FF2B5EF4-FFF2-40B4-BE49-F238E27FC236}">
              <a16:creationId xmlns:a16="http://schemas.microsoft.com/office/drawing/2014/main" id="{00000000-0008-0000-0100-000036020000}"/>
            </a:ext>
          </a:extLst>
        </xdr:cNvPr>
        <xdr:cNvSpPr txBox="1"/>
      </xdr:nvSpPr>
      <xdr:spPr>
        <a:xfrm>
          <a:off x="15266044" y="104565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142892</xdr:rowOff>
    </xdr:from>
    <xdr:ext cx="405111" cy="259045"/>
    <xdr:sp macro="" textlink="">
      <xdr:nvSpPr>
        <xdr:cNvPr id="567" name="n_2aveValue【学校施設】&#10;有形固定資産減価償却率">
          <a:extLst>
            <a:ext uri="{FF2B5EF4-FFF2-40B4-BE49-F238E27FC236}">
              <a16:creationId xmlns:a16="http://schemas.microsoft.com/office/drawing/2014/main" id="{00000000-0008-0000-0100-000037020000}"/>
            </a:ext>
          </a:extLst>
        </xdr:cNvPr>
        <xdr:cNvSpPr txBox="1"/>
      </xdr:nvSpPr>
      <xdr:spPr>
        <a:xfrm>
          <a:off x="14389744" y="10429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76217</xdr:rowOff>
    </xdr:from>
    <xdr:ext cx="405111" cy="259045"/>
    <xdr:sp macro="" textlink="">
      <xdr:nvSpPr>
        <xdr:cNvPr id="568" name="n_3aveValue【学校施設】&#10;有形固定資産減価償却率">
          <a:extLst>
            <a:ext uri="{FF2B5EF4-FFF2-40B4-BE49-F238E27FC236}">
              <a16:creationId xmlns:a16="http://schemas.microsoft.com/office/drawing/2014/main" id="{00000000-0008-0000-0100-000038020000}"/>
            </a:ext>
          </a:extLst>
        </xdr:cNvPr>
        <xdr:cNvSpPr txBox="1"/>
      </xdr:nvSpPr>
      <xdr:spPr>
        <a:xfrm>
          <a:off x="13500744" y="1036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26687</xdr:rowOff>
    </xdr:from>
    <xdr:ext cx="405111" cy="259045"/>
    <xdr:sp macro="" textlink="">
      <xdr:nvSpPr>
        <xdr:cNvPr id="569" name="n_4aveValue【学校施設】&#10;有形固定資産減価償却率">
          <a:extLst>
            <a:ext uri="{FF2B5EF4-FFF2-40B4-BE49-F238E27FC236}">
              <a16:creationId xmlns:a16="http://schemas.microsoft.com/office/drawing/2014/main" id="{00000000-0008-0000-0100-000039020000}"/>
            </a:ext>
          </a:extLst>
        </xdr:cNvPr>
        <xdr:cNvSpPr txBox="1"/>
      </xdr:nvSpPr>
      <xdr:spPr>
        <a:xfrm>
          <a:off x="12611744" y="10313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114952</xdr:rowOff>
    </xdr:from>
    <xdr:ext cx="405111" cy="259045"/>
    <xdr:sp macro="" textlink="">
      <xdr:nvSpPr>
        <xdr:cNvPr id="570" name="n_1mainValue【学校施設】&#10;有形固定資産減価償却率">
          <a:extLst>
            <a:ext uri="{FF2B5EF4-FFF2-40B4-BE49-F238E27FC236}">
              <a16:creationId xmlns:a16="http://schemas.microsoft.com/office/drawing/2014/main" id="{00000000-0008-0000-0100-00003A020000}"/>
            </a:ext>
          </a:extLst>
        </xdr:cNvPr>
        <xdr:cNvSpPr txBox="1"/>
      </xdr:nvSpPr>
      <xdr:spPr>
        <a:xfrm>
          <a:off x="15266044" y="9716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78757</xdr:rowOff>
    </xdr:from>
    <xdr:ext cx="405111" cy="259045"/>
    <xdr:sp macro="" textlink="">
      <xdr:nvSpPr>
        <xdr:cNvPr id="571" name="n_2mainValue【学校施設】&#10;有形固定資産減価償却率">
          <a:extLst>
            <a:ext uri="{FF2B5EF4-FFF2-40B4-BE49-F238E27FC236}">
              <a16:creationId xmlns:a16="http://schemas.microsoft.com/office/drawing/2014/main" id="{00000000-0008-0000-0100-00003B020000}"/>
            </a:ext>
          </a:extLst>
        </xdr:cNvPr>
        <xdr:cNvSpPr txBox="1"/>
      </xdr:nvSpPr>
      <xdr:spPr>
        <a:xfrm>
          <a:off x="14389744" y="9679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52087</xdr:rowOff>
    </xdr:from>
    <xdr:ext cx="405111" cy="259045"/>
    <xdr:sp macro="" textlink="">
      <xdr:nvSpPr>
        <xdr:cNvPr id="572" name="n_3mainValue【学校施設】&#10;有形固定資産減価償却率">
          <a:extLst>
            <a:ext uri="{FF2B5EF4-FFF2-40B4-BE49-F238E27FC236}">
              <a16:creationId xmlns:a16="http://schemas.microsoft.com/office/drawing/2014/main" id="{00000000-0008-0000-0100-00003C020000}"/>
            </a:ext>
          </a:extLst>
        </xdr:cNvPr>
        <xdr:cNvSpPr txBox="1"/>
      </xdr:nvSpPr>
      <xdr:spPr>
        <a:xfrm>
          <a:off x="13500744" y="9653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2557</xdr:rowOff>
    </xdr:from>
    <xdr:ext cx="405111" cy="259045"/>
    <xdr:sp macro="" textlink="">
      <xdr:nvSpPr>
        <xdr:cNvPr id="573" name="n_4mainValue【学校施設】&#10;有形固定資産減価償却率">
          <a:extLst>
            <a:ext uri="{FF2B5EF4-FFF2-40B4-BE49-F238E27FC236}">
              <a16:creationId xmlns:a16="http://schemas.microsoft.com/office/drawing/2014/main" id="{00000000-0008-0000-0100-00003D020000}"/>
            </a:ext>
          </a:extLst>
        </xdr:cNvPr>
        <xdr:cNvSpPr txBox="1"/>
      </xdr:nvSpPr>
      <xdr:spPr>
        <a:xfrm>
          <a:off x="12611744" y="9946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4" name="正方形/長方形 573">
          <a:extLst>
            <a:ext uri="{FF2B5EF4-FFF2-40B4-BE49-F238E27FC236}">
              <a16:creationId xmlns:a16="http://schemas.microsoft.com/office/drawing/2014/main" id="{00000000-0008-0000-0100-00003E02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5" name="正方形/長方形 574">
          <a:extLst>
            <a:ext uri="{FF2B5EF4-FFF2-40B4-BE49-F238E27FC236}">
              <a16:creationId xmlns:a16="http://schemas.microsoft.com/office/drawing/2014/main" id="{00000000-0008-0000-0100-00003F02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6" name="正方形/長方形 575">
          <a:extLst>
            <a:ext uri="{FF2B5EF4-FFF2-40B4-BE49-F238E27FC236}">
              <a16:creationId xmlns:a16="http://schemas.microsoft.com/office/drawing/2014/main" id="{00000000-0008-0000-0100-00004002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7" name="正方形/長方形 576">
          <a:extLst>
            <a:ext uri="{FF2B5EF4-FFF2-40B4-BE49-F238E27FC236}">
              <a16:creationId xmlns:a16="http://schemas.microsoft.com/office/drawing/2014/main" id="{00000000-0008-0000-0100-00004102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8" name="正方形/長方形 577">
          <a:extLst>
            <a:ext uri="{FF2B5EF4-FFF2-40B4-BE49-F238E27FC236}">
              <a16:creationId xmlns:a16="http://schemas.microsoft.com/office/drawing/2014/main" id="{00000000-0008-0000-0100-00004202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9" name="正方形/長方形 578">
          <a:extLst>
            <a:ext uri="{FF2B5EF4-FFF2-40B4-BE49-F238E27FC236}">
              <a16:creationId xmlns:a16="http://schemas.microsoft.com/office/drawing/2014/main" id="{00000000-0008-0000-0100-00004302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80" name="正方形/長方形 579">
          <a:extLst>
            <a:ext uri="{FF2B5EF4-FFF2-40B4-BE49-F238E27FC236}">
              <a16:creationId xmlns:a16="http://schemas.microsoft.com/office/drawing/2014/main" id="{00000000-0008-0000-0100-00004402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81" name="正方形/長方形 580">
          <a:extLst>
            <a:ext uri="{FF2B5EF4-FFF2-40B4-BE49-F238E27FC236}">
              <a16:creationId xmlns:a16="http://schemas.microsoft.com/office/drawing/2014/main" id="{00000000-0008-0000-0100-00004502000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82" name="テキスト ボックス 581">
          <a:extLst>
            <a:ext uri="{FF2B5EF4-FFF2-40B4-BE49-F238E27FC236}">
              <a16:creationId xmlns:a16="http://schemas.microsoft.com/office/drawing/2014/main" id="{00000000-0008-0000-0100-0000460200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83" name="直線コネクタ 582">
          <a:extLst>
            <a:ext uri="{FF2B5EF4-FFF2-40B4-BE49-F238E27FC236}">
              <a16:creationId xmlns:a16="http://schemas.microsoft.com/office/drawing/2014/main" id="{00000000-0008-0000-0100-00004702000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84" name="直線コネクタ 583">
          <a:extLst>
            <a:ext uri="{FF2B5EF4-FFF2-40B4-BE49-F238E27FC236}">
              <a16:creationId xmlns:a16="http://schemas.microsoft.com/office/drawing/2014/main" id="{00000000-0008-0000-0100-000048020000}"/>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85" name="テキスト ボックス 584">
          <a:extLst>
            <a:ext uri="{FF2B5EF4-FFF2-40B4-BE49-F238E27FC236}">
              <a16:creationId xmlns:a16="http://schemas.microsoft.com/office/drawing/2014/main" id="{00000000-0008-0000-0100-000049020000}"/>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86" name="直線コネクタ 585">
          <a:extLst>
            <a:ext uri="{FF2B5EF4-FFF2-40B4-BE49-F238E27FC236}">
              <a16:creationId xmlns:a16="http://schemas.microsoft.com/office/drawing/2014/main" id="{00000000-0008-0000-0100-00004A020000}"/>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87" name="テキスト ボックス 586">
          <a:extLst>
            <a:ext uri="{FF2B5EF4-FFF2-40B4-BE49-F238E27FC236}">
              <a16:creationId xmlns:a16="http://schemas.microsoft.com/office/drawing/2014/main" id="{00000000-0008-0000-0100-00004B020000}"/>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8" name="直線コネクタ 587">
          <a:extLst>
            <a:ext uri="{FF2B5EF4-FFF2-40B4-BE49-F238E27FC236}">
              <a16:creationId xmlns:a16="http://schemas.microsoft.com/office/drawing/2014/main" id="{00000000-0008-0000-0100-00004C020000}"/>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9" name="テキスト ボックス 588">
          <a:extLst>
            <a:ext uri="{FF2B5EF4-FFF2-40B4-BE49-F238E27FC236}">
              <a16:creationId xmlns:a16="http://schemas.microsoft.com/office/drawing/2014/main" id="{00000000-0008-0000-0100-00004D020000}"/>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90" name="直線コネクタ 589">
          <a:extLst>
            <a:ext uri="{FF2B5EF4-FFF2-40B4-BE49-F238E27FC236}">
              <a16:creationId xmlns:a16="http://schemas.microsoft.com/office/drawing/2014/main" id="{00000000-0008-0000-0100-00004E020000}"/>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91" name="テキスト ボックス 590">
          <a:extLst>
            <a:ext uri="{FF2B5EF4-FFF2-40B4-BE49-F238E27FC236}">
              <a16:creationId xmlns:a16="http://schemas.microsoft.com/office/drawing/2014/main" id="{00000000-0008-0000-0100-00004F020000}"/>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92" name="直線コネクタ 591">
          <a:extLst>
            <a:ext uri="{FF2B5EF4-FFF2-40B4-BE49-F238E27FC236}">
              <a16:creationId xmlns:a16="http://schemas.microsoft.com/office/drawing/2014/main" id="{00000000-0008-0000-0100-000050020000}"/>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593" name="テキスト ボックス 592">
          <a:extLst>
            <a:ext uri="{FF2B5EF4-FFF2-40B4-BE49-F238E27FC236}">
              <a16:creationId xmlns:a16="http://schemas.microsoft.com/office/drawing/2014/main" id="{00000000-0008-0000-0100-000051020000}"/>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4" name="直線コネクタ 593">
          <a:extLst>
            <a:ext uri="{FF2B5EF4-FFF2-40B4-BE49-F238E27FC236}">
              <a16:creationId xmlns:a16="http://schemas.microsoft.com/office/drawing/2014/main" id="{00000000-0008-0000-0100-00005202000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95" name="テキスト ボックス 594">
          <a:extLst>
            <a:ext uri="{FF2B5EF4-FFF2-40B4-BE49-F238E27FC236}">
              <a16:creationId xmlns:a16="http://schemas.microsoft.com/office/drawing/2014/main" id="{00000000-0008-0000-0100-000053020000}"/>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6" name="【学校施設】&#10;一人当たり面積グラフ枠">
          <a:extLst>
            <a:ext uri="{FF2B5EF4-FFF2-40B4-BE49-F238E27FC236}">
              <a16:creationId xmlns:a16="http://schemas.microsoft.com/office/drawing/2014/main" id="{00000000-0008-0000-0100-00005402000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39497</xdr:rowOff>
    </xdr:from>
    <xdr:to>
      <xdr:col>116</xdr:col>
      <xdr:colOff>62864</xdr:colOff>
      <xdr:row>63</xdr:row>
      <xdr:rowOff>155067</xdr:rowOff>
    </xdr:to>
    <xdr:cxnSp macro="">
      <xdr:nvCxnSpPr>
        <xdr:cNvPr id="597" name="直線コネクタ 596">
          <a:extLst>
            <a:ext uri="{FF2B5EF4-FFF2-40B4-BE49-F238E27FC236}">
              <a16:creationId xmlns:a16="http://schemas.microsoft.com/office/drawing/2014/main" id="{00000000-0008-0000-0100-000055020000}"/>
            </a:ext>
          </a:extLst>
        </xdr:cNvPr>
        <xdr:cNvCxnSpPr/>
      </xdr:nvCxnSpPr>
      <xdr:spPr>
        <a:xfrm flipV="1">
          <a:off x="22160864" y="9640697"/>
          <a:ext cx="0" cy="1315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158894</xdr:rowOff>
    </xdr:from>
    <xdr:ext cx="469744" cy="259045"/>
    <xdr:sp macro="" textlink="">
      <xdr:nvSpPr>
        <xdr:cNvPr id="598" name="【学校施設】&#10;一人当たり面積最小値テキスト">
          <a:extLst>
            <a:ext uri="{FF2B5EF4-FFF2-40B4-BE49-F238E27FC236}">
              <a16:creationId xmlns:a16="http://schemas.microsoft.com/office/drawing/2014/main" id="{00000000-0008-0000-0100-000056020000}"/>
            </a:ext>
          </a:extLst>
        </xdr:cNvPr>
        <xdr:cNvSpPr txBox="1"/>
      </xdr:nvSpPr>
      <xdr:spPr>
        <a:xfrm>
          <a:off x="22199600" y="10960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155067</xdr:rowOff>
    </xdr:from>
    <xdr:to>
      <xdr:col>116</xdr:col>
      <xdr:colOff>152400</xdr:colOff>
      <xdr:row>63</xdr:row>
      <xdr:rowOff>155067</xdr:rowOff>
    </xdr:to>
    <xdr:cxnSp macro="">
      <xdr:nvCxnSpPr>
        <xdr:cNvPr id="599" name="直線コネクタ 598">
          <a:extLst>
            <a:ext uri="{FF2B5EF4-FFF2-40B4-BE49-F238E27FC236}">
              <a16:creationId xmlns:a16="http://schemas.microsoft.com/office/drawing/2014/main" id="{00000000-0008-0000-0100-000057020000}"/>
            </a:ext>
          </a:extLst>
        </xdr:cNvPr>
        <xdr:cNvCxnSpPr/>
      </xdr:nvCxnSpPr>
      <xdr:spPr>
        <a:xfrm>
          <a:off x="22072600" y="109564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157624</xdr:rowOff>
    </xdr:from>
    <xdr:ext cx="534377" cy="259045"/>
    <xdr:sp macro="" textlink="">
      <xdr:nvSpPr>
        <xdr:cNvPr id="600" name="【学校施設】&#10;一人当たり面積最大値テキスト">
          <a:extLst>
            <a:ext uri="{FF2B5EF4-FFF2-40B4-BE49-F238E27FC236}">
              <a16:creationId xmlns:a16="http://schemas.microsoft.com/office/drawing/2014/main" id="{00000000-0008-0000-0100-000058020000}"/>
            </a:ext>
          </a:extLst>
        </xdr:cNvPr>
        <xdr:cNvSpPr txBox="1"/>
      </xdr:nvSpPr>
      <xdr:spPr>
        <a:xfrm>
          <a:off x="22199600" y="9415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39497</xdr:rowOff>
    </xdr:from>
    <xdr:to>
      <xdr:col>116</xdr:col>
      <xdr:colOff>152400</xdr:colOff>
      <xdr:row>56</xdr:row>
      <xdr:rowOff>39497</xdr:rowOff>
    </xdr:to>
    <xdr:cxnSp macro="">
      <xdr:nvCxnSpPr>
        <xdr:cNvPr id="601" name="直線コネクタ 600">
          <a:extLst>
            <a:ext uri="{FF2B5EF4-FFF2-40B4-BE49-F238E27FC236}">
              <a16:creationId xmlns:a16="http://schemas.microsoft.com/office/drawing/2014/main" id="{00000000-0008-0000-0100-000059020000}"/>
            </a:ext>
          </a:extLst>
        </xdr:cNvPr>
        <xdr:cNvCxnSpPr/>
      </xdr:nvCxnSpPr>
      <xdr:spPr>
        <a:xfrm>
          <a:off x="22072600" y="9640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67327</xdr:rowOff>
    </xdr:from>
    <xdr:ext cx="469744" cy="259045"/>
    <xdr:sp macro="" textlink="">
      <xdr:nvSpPr>
        <xdr:cNvPr id="602" name="【学校施設】&#10;一人当たり面積平均値テキスト">
          <a:extLst>
            <a:ext uri="{FF2B5EF4-FFF2-40B4-BE49-F238E27FC236}">
              <a16:creationId xmlns:a16="http://schemas.microsoft.com/office/drawing/2014/main" id="{00000000-0008-0000-0100-00005A020000}"/>
            </a:ext>
          </a:extLst>
        </xdr:cNvPr>
        <xdr:cNvSpPr txBox="1"/>
      </xdr:nvSpPr>
      <xdr:spPr>
        <a:xfrm>
          <a:off x="22199600" y="103543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44450</xdr:rowOff>
    </xdr:from>
    <xdr:to>
      <xdr:col>116</xdr:col>
      <xdr:colOff>114300</xdr:colOff>
      <xdr:row>61</xdr:row>
      <xdr:rowOff>146050</xdr:rowOff>
    </xdr:to>
    <xdr:sp macro="" textlink="">
      <xdr:nvSpPr>
        <xdr:cNvPr id="603" name="フローチャート: 判断 602">
          <a:extLst>
            <a:ext uri="{FF2B5EF4-FFF2-40B4-BE49-F238E27FC236}">
              <a16:creationId xmlns:a16="http://schemas.microsoft.com/office/drawing/2014/main" id="{00000000-0008-0000-0100-00005B020000}"/>
            </a:ext>
          </a:extLst>
        </xdr:cNvPr>
        <xdr:cNvSpPr/>
      </xdr:nvSpPr>
      <xdr:spPr>
        <a:xfrm>
          <a:off x="22110700" y="1050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104648</xdr:rowOff>
    </xdr:from>
    <xdr:to>
      <xdr:col>112</xdr:col>
      <xdr:colOff>38100</xdr:colOff>
      <xdr:row>62</xdr:row>
      <xdr:rowOff>34798</xdr:rowOff>
    </xdr:to>
    <xdr:sp macro="" textlink="">
      <xdr:nvSpPr>
        <xdr:cNvPr id="604" name="フローチャート: 判断 603">
          <a:extLst>
            <a:ext uri="{FF2B5EF4-FFF2-40B4-BE49-F238E27FC236}">
              <a16:creationId xmlns:a16="http://schemas.microsoft.com/office/drawing/2014/main" id="{00000000-0008-0000-0100-00005C020000}"/>
            </a:ext>
          </a:extLst>
        </xdr:cNvPr>
        <xdr:cNvSpPr/>
      </xdr:nvSpPr>
      <xdr:spPr>
        <a:xfrm>
          <a:off x="21272500" y="10563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118237</xdr:rowOff>
    </xdr:from>
    <xdr:to>
      <xdr:col>107</xdr:col>
      <xdr:colOff>101600</xdr:colOff>
      <xdr:row>62</xdr:row>
      <xdr:rowOff>48387</xdr:rowOff>
    </xdr:to>
    <xdr:sp macro="" textlink="">
      <xdr:nvSpPr>
        <xdr:cNvPr id="605" name="フローチャート: 判断 604">
          <a:extLst>
            <a:ext uri="{FF2B5EF4-FFF2-40B4-BE49-F238E27FC236}">
              <a16:creationId xmlns:a16="http://schemas.microsoft.com/office/drawing/2014/main" id="{00000000-0008-0000-0100-00005D020000}"/>
            </a:ext>
          </a:extLst>
        </xdr:cNvPr>
        <xdr:cNvSpPr/>
      </xdr:nvSpPr>
      <xdr:spPr>
        <a:xfrm>
          <a:off x="20383500" y="10576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16891</xdr:rowOff>
    </xdr:from>
    <xdr:to>
      <xdr:col>102</xdr:col>
      <xdr:colOff>165100</xdr:colOff>
      <xdr:row>61</xdr:row>
      <xdr:rowOff>118491</xdr:rowOff>
    </xdr:to>
    <xdr:sp macro="" textlink="">
      <xdr:nvSpPr>
        <xdr:cNvPr id="606" name="フローチャート: 判断 605">
          <a:extLst>
            <a:ext uri="{FF2B5EF4-FFF2-40B4-BE49-F238E27FC236}">
              <a16:creationId xmlns:a16="http://schemas.microsoft.com/office/drawing/2014/main" id="{00000000-0008-0000-0100-00005E020000}"/>
            </a:ext>
          </a:extLst>
        </xdr:cNvPr>
        <xdr:cNvSpPr/>
      </xdr:nvSpPr>
      <xdr:spPr>
        <a:xfrm>
          <a:off x="19494500" y="10475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25908</xdr:rowOff>
    </xdr:from>
    <xdr:to>
      <xdr:col>98</xdr:col>
      <xdr:colOff>38100</xdr:colOff>
      <xdr:row>61</xdr:row>
      <xdr:rowOff>127508</xdr:rowOff>
    </xdr:to>
    <xdr:sp macro="" textlink="">
      <xdr:nvSpPr>
        <xdr:cNvPr id="607" name="フローチャート: 判断 606">
          <a:extLst>
            <a:ext uri="{FF2B5EF4-FFF2-40B4-BE49-F238E27FC236}">
              <a16:creationId xmlns:a16="http://schemas.microsoft.com/office/drawing/2014/main" id="{00000000-0008-0000-0100-00005F020000}"/>
            </a:ext>
          </a:extLst>
        </xdr:cNvPr>
        <xdr:cNvSpPr/>
      </xdr:nvSpPr>
      <xdr:spPr>
        <a:xfrm>
          <a:off x="18605500" y="10484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00000000-0008-0000-0100-00006002000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00000000-0008-0000-0100-00006102000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10" name="テキスト ボックス 609">
          <a:extLst>
            <a:ext uri="{FF2B5EF4-FFF2-40B4-BE49-F238E27FC236}">
              <a16:creationId xmlns:a16="http://schemas.microsoft.com/office/drawing/2014/main" id="{00000000-0008-0000-0100-00006202000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11" name="テキスト ボックス 610">
          <a:extLst>
            <a:ext uri="{FF2B5EF4-FFF2-40B4-BE49-F238E27FC236}">
              <a16:creationId xmlns:a16="http://schemas.microsoft.com/office/drawing/2014/main" id="{00000000-0008-0000-0100-00006302000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12" name="テキスト ボックス 611">
          <a:extLst>
            <a:ext uri="{FF2B5EF4-FFF2-40B4-BE49-F238E27FC236}">
              <a16:creationId xmlns:a16="http://schemas.microsoft.com/office/drawing/2014/main" id="{00000000-0008-0000-0100-00006402000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148463</xdr:rowOff>
    </xdr:from>
    <xdr:to>
      <xdr:col>116</xdr:col>
      <xdr:colOff>114300</xdr:colOff>
      <xdr:row>62</xdr:row>
      <xdr:rowOff>78613</xdr:rowOff>
    </xdr:to>
    <xdr:sp macro="" textlink="">
      <xdr:nvSpPr>
        <xdr:cNvPr id="613" name="楕円 612">
          <a:extLst>
            <a:ext uri="{FF2B5EF4-FFF2-40B4-BE49-F238E27FC236}">
              <a16:creationId xmlns:a16="http://schemas.microsoft.com/office/drawing/2014/main" id="{00000000-0008-0000-0100-000065020000}"/>
            </a:ext>
          </a:extLst>
        </xdr:cNvPr>
        <xdr:cNvSpPr/>
      </xdr:nvSpPr>
      <xdr:spPr>
        <a:xfrm>
          <a:off x="22110700" y="10606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126890</xdr:rowOff>
    </xdr:from>
    <xdr:ext cx="469744" cy="259045"/>
    <xdr:sp macro="" textlink="">
      <xdr:nvSpPr>
        <xdr:cNvPr id="614" name="【学校施設】&#10;一人当たり面積該当値テキスト">
          <a:extLst>
            <a:ext uri="{FF2B5EF4-FFF2-40B4-BE49-F238E27FC236}">
              <a16:creationId xmlns:a16="http://schemas.microsoft.com/office/drawing/2014/main" id="{00000000-0008-0000-0100-000066020000}"/>
            </a:ext>
          </a:extLst>
        </xdr:cNvPr>
        <xdr:cNvSpPr txBox="1"/>
      </xdr:nvSpPr>
      <xdr:spPr>
        <a:xfrm>
          <a:off x="22199600" y="105853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163068</xdr:rowOff>
    </xdr:from>
    <xdr:to>
      <xdr:col>112</xdr:col>
      <xdr:colOff>38100</xdr:colOff>
      <xdr:row>62</xdr:row>
      <xdr:rowOff>93218</xdr:rowOff>
    </xdr:to>
    <xdr:sp macro="" textlink="">
      <xdr:nvSpPr>
        <xdr:cNvPr id="615" name="楕円 614">
          <a:extLst>
            <a:ext uri="{FF2B5EF4-FFF2-40B4-BE49-F238E27FC236}">
              <a16:creationId xmlns:a16="http://schemas.microsoft.com/office/drawing/2014/main" id="{00000000-0008-0000-0100-000067020000}"/>
            </a:ext>
          </a:extLst>
        </xdr:cNvPr>
        <xdr:cNvSpPr/>
      </xdr:nvSpPr>
      <xdr:spPr>
        <a:xfrm>
          <a:off x="21272500" y="10621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27813</xdr:rowOff>
    </xdr:from>
    <xdr:to>
      <xdr:col>116</xdr:col>
      <xdr:colOff>63500</xdr:colOff>
      <xdr:row>62</xdr:row>
      <xdr:rowOff>42418</xdr:rowOff>
    </xdr:to>
    <xdr:cxnSp macro="">
      <xdr:nvCxnSpPr>
        <xdr:cNvPr id="616" name="直線コネクタ 615">
          <a:extLst>
            <a:ext uri="{FF2B5EF4-FFF2-40B4-BE49-F238E27FC236}">
              <a16:creationId xmlns:a16="http://schemas.microsoft.com/office/drawing/2014/main" id="{00000000-0008-0000-0100-000068020000}"/>
            </a:ext>
          </a:extLst>
        </xdr:cNvPr>
        <xdr:cNvCxnSpPr/>
      </xdr:nvCxnSpPr>
      <xdr:spPr>
        <a:xfrm flipV="1">
          <a:off x="21323300" y="10657713"/>
          <a:ext cx="838200" cy="14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3683</xdr:rowOff>
    </xdr:from>
    <xdr:to>
      <xdr:col>107</xdr:col>
      <xdr:colOff>101600</xdr:colOff>
      <xdr:row>62</xdr:row>
      <xdr:rowOff>105283</xdr:rowOff>
    </xdr:to>
    <xdr:sp macro="" textlink="">
      <xdr:nvSpPr>
        <xdr:cNvPr id="617" name="楕円 616">
          <a:extLst>
            <a:ext uri="{FF2B5EF4-FFF2-40B4-BE49-F238E27FC236}">
              <a16:creationId xmlns:a16="http://schemas.microsoft.com/office/drawing/2014/main" id="{00000000-0008-0000-0100-000069020000}"/>
            </a:ext>
          </a:extLst>
        </xdr:cNvPr>
        <xdr:cNvSpPr/>
      </xdr:nvSpPr>
      <xdr:spPr>
        <a:xfrm>
          <a:off x="20383500" y="10633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42418</xdr:rowOff>
    </xdr:from>
    <xdr:to>
      <xdr:col>111</xdr:col>
      <xdr:colOff>177800</xdr:colOff>
      <xdr:row>62</xdr:row>
      <xdr:rowOff>54483</xdr:rowOff>
    </xdr:to>
    <xdr:cxnSp macro="">
      <xdr:nvCxnSpPr>
        <xdr:cNvPr id="618" name="直線コネクタ 617">
          <a:extLst>
            <a:ext uri="{FF2B5EF4-FFF2-40B4-BE49-F238E27FC236}">
              <a16:creationId xmlns:a16="http://schemas.microsoft.com/office/drawing/2014/main" id="{00000000-0008-0000-0100-00006A020000}"/>
            </a:ext>
          </a:extLst>
        </xdr:cNvPr>
        <xdr:cNvCxnSpPr/>
      </xdr:nvCxnSpPr>
      <xdr:spPr>
        <a:xfrm flipV="1">
          <a:off x="20434300" y="10672318"/>
          <a:ext cx="889000" cy="1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10160</xdr:rowOff>
    </xdr:from>
    <xdr:to>
      <xdr:col>102</xdr:col>
      <xdr:colOff>165100</xdr:colOff>
      <xdr:row>62</xdr:row>
      <xdr:rowOff>111760</xdr:rowOff>
    </xdr:to>
    <xdr:sp macro="" textlink="">
      <xdr:nvSpPr>
        <xdr:cNvPr id="619" name="楕円 618">
          <a:extLst>
            <a:ext uri="{FF2B5EF4-FFF2-40B4-BE49-F238E27FC236}">
              <a16:creationId xmlns:a16="http://schemas.microsoft.com/office/drawing/2014/main" id="{00000000-0008-0000-0100-00006B020000}"/>
            </a:ext>
          </a:extLst>
        </xdr:cNvPr>
        <xdr:cNvSpPr/>
      </xdr:nvSpPr>
      <xdr:spPr>
        <a:xfrm>
          <a:off x="19494500" y="10640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54483</xdr:rowOff>
    </xdr:from>
    <xdr:to>
      <xdr:col>107</xdr:col>
      <xdr:colOff>50800</xdr:colOff>
      <xdr:row>62</xdr:row>
      <xdr:rowOff>60960</xdr:rowOff>
    </xdr:to>
    <xdr:cxnSp macro="">
      <xdr:nvCxnSpPr>
        <xdr:cNvPr id="620" name="直線コネクタ 619">
          <a:extLst>
            <a:ext uri="{FF2B5EF4-FFF2-40B4-BE49-F238E27FC236}">
              <a16:creationId xmlns:a16="http://schemas.microsoft.com/office/drawing/2014/main" id="{00000000-0008-0000-0100-00006C020000}"/>
            </a:ext>
          </a:extLst>
        </xdr:cNvPr>
        <xdr:cNvCxnSpPr/>
      </xdr:nvCxnSpPr>
      <xdr:spPr>
        <a:xfrm flipV="1">
          <a:off x="19545300" y="10684383"/>
          <a:ext cx="889000" cy="6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40132</xdr:rowOff>
    </xdr:from>
    <xdr:to>
      <xdr:col>98</xdr:col>
      <xdr:colOff>38100</xdr:colOff>
      <xdr:row>62</xdr:row>
      <xdr:rowOff>141732</xdr:rowOff>
    </xdr:to>
    <xdr:sp macro="" textlink="">
      <xdr:nvSpPr>
        <xdr:cNvPr id="621" name="楕円 620">
          <a:extLst>
            <a:ext uri="{FF2B5EF4-FFF2-40B4-BE49-F238E27FC236}">
              <a16:creationId xmlns:a16="http://schemas.microsoft.com/office/drawing/2014/main" id="{00000000-0008-0000-0100-00006D020000}"/>
            </a:ext>
          </a:extLst>
        </xdr:cNvPr>
        <xdr:cNvSpPr/>
      </xdr:nvSpPr>
      <xdr:spPr>
        <a:xfrm>
          <a:off x="18605500" y="10670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60960</xdr:rowOff>
    </xdr:from>
    <xdr:to>
      <xdr:col>102</xdr:col>
      <xdr:colOff>114300</xdr:colOff>
      <xdr:row>62</xdr:row>
      <xdr:rowOff>90932</xdr:rowOff>
    </xdr:to>
    <xdr:cxnSp macro="">
      <xdr:nvCxnSpPr>
        <xdr:cNvPr id="622" name="直線コネクタ 621">
          <a:extLst>
            <a:ext uri="{FF2B5EF4-FFF2-40B4-BE49-F238E27FC236}">
              <a16:creationId xmlns:a16="http://schemas.microsoft.com/office/drawing/2014/main" id="{00000000-0008-0000-0100-00006E020000}"/>
            </a:ext>
          </a:extLst>
        </xdr:cNvPr>
        <xdr:cNvCxnSpPr/>
      </xdr:nvCxnSpPr>
      <xdr:spPr>
        <a:xfrm flipV="1">
          <a:off x="18656300" y="10690860"/>
          <a:ext cx="889000" cy="29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51325</xdr:rowOff>
    </xdr:from>
    <xdr:ext cx="469744" cy="259045"/>
    <xdr:sp macro="" textlink="">
      <xdr:nvSpPr>
        <xdr:cNvPr id="623" name="n_1aveValue【学校施設】&#10;一人当たり面積">
          <a:extLst>
            <a:ext uri="{FF2B5EF4-FFF2-40B4-BE49-F238E27FC236}">
              <a16:creationId xmlns:a16="http://schemas.microsoft.com/office/drawing/2014/main" id="{00000000-0008-0000-0100-00006F020000}"/>
            </a:ext>
          </a:extLst>
        </xdr:cNvPr>
        <xdr:cNvSpPr txBox="1"/>
      </xdr:nvSpPr>
      <xdr:spPr>
        <a:xfrm>
          <a:off x="21075727" y="103383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64914</xdr:rowOff>
    </xdr:from>
    <xdr:ext cx="469744" cy="259045"/>
    <xdr:sp macro="" textlink="">
      <xdr:nvSpPr>
        <xdr:cNvPr id="624" name="n_2aveValue【学校施設】&#10;一人当たり面積">
          <a:extLst>
            <a:ext uri="{FF2B5EF4-FFF2-40B4-BE49-F238E27FC236}">
              <a16:creationId xmlns:a16="http://schemas.microsoft.com/office/drawing/2014/main" id="{00000000-0008-0000-0100-000070020000}"/>
            </a:ext>
          </a:extLst>
        </xdr:cNvPr>
        <xdr:cNvSpPr txBox="1"/>
      </xdr:nvSpPr>
      <xdr:spPr>
        <a:xfrm>
          <a:off x="20199427" y="103519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135018</xdr:rowOff>
    </xdr:from>
    <xdr:ext cx="469744" cy="259045"/>
    <xdr:sp macro="" textlink="">
      <xdr:nvSpPr>
        <xdr:cNvPr id="625" name="n_3aveValue【学校施設】&#10;一人当たり面積">
          <a:extLst>
            <a:ext uri="{FF2B5EF4-FFF2-40B4-BE49-F238E27FC236}">
              <a16:creationId xmlns:a16="http://schemas.microsoft.com/office/drawing/2014/main" id="{00000000-0008-0000-0100-000071020000}"/>
            </a:ext>
          </a:extLst>
        </xdr:cNvPr>
        <xdr:cNvSpPr txBox="1"/>
      </xdr:nvSpPr>
      <xdr:spPr>
        <a:xfrm>
          <a:off x="19310427" y="102505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144035</xdr:rowOff>
    </xdr:from>
    <xdr:ext cx="469744" cy="259045"/>
    <xdr:sp macro="" textlink="">
      <xdr:nvSpPr>
        <xdr:cNvPr id="626" name="n_4aveValue【学校施設】&#10;一人当たり面積">
          <a:extLst>
            <a:ext uri="{FF2B5EF4-FFF2-40B4-BE49-F238E27FC236}">
              <a16:creationId xmlns:a16="http://schemas.microsoft.com/office/drawing/2014/main" id="{00000000-0008-0000-0100-000072020000}"/>
            </a:ext>
          </a:extLst>
        </xdr:cNvPr>
        <xdr:cNvSpPr txBox="1"/>
      </xdr:nvSpPr>
      <xdr:spPr>
        <a:xfrm>
          <a:off x="18421427" y="10259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84345</xdr:rowOff>
    </xdr:from>
    <xdr:ext cx="469744" cy="259045"/>
    <xdr:sp macro="" textlink="">
      <xdr:nvSpPr>
        <xdr:cNvPr id="627" name="n_1mainValue【学校施設】&#10;一人当たり面積">
          <a:extLst>
            <a:ext uri="{FF2B5EF4-FFF2-40B4-BE49-F238E27FC236}">
              <a16:creationId xmlns:a16="http://schemas.microsoft.com/office/drawing/2014/main" id="{00000000-0008-0000-0100-000073020000}"/>
            </a:ext>
          </a:extLst>
        </xdr:cNvPr>
        <xdr:cNvSpPr txBox="1"/>
      </xdr:nvSpPr>
      <xdr:spPr>
        <a:xfrm>
          <a:off x="21075727" y="10714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96410</xdr:rowOff>
    </xdr:from>
    <xdr:ext cx="469744" cy="259045"/>
    <xdr:sp macro="" textlink="">
      <xdr:nvSpPr>
        <xdr:cNvPr id="628" name="n_2mainValue【学校施設】&#10;一人当たり面積">
          <a:extLst>
            <a:ext uri="{FF2B5EF4-FFF2-40B4-BE49-F238E27FC236}">
              <a16:creationId xmlns:a16="http://schemas.microsoft.com/office/drawing/2014/main" id="{00000000-0008-0000-0100-000074020000}"/>
            </a:ext>
          </a:extLst>
        </xdr:cNvPr>
        <xdr:cNvSpPr txBox="1"/>
      </xdr:nvSpPr>
      <xdr:spPr>
        <a:xfrm>
          <a:off x="20199427" y="107263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102887</xdr:rowOff>
    </xdr:from>
    <xdr:ext cx="469744" cy="259045"/>
    <xdr:sp macro="" textlink="">
      <xdr:nvSpPr>
        <xdr:cNvPr id="629" name="n_3mainValue【学校施設】&#10;一人当たり面積">
          <a:extLst>
            <a:ext uri="{FF2B5EF4-FFF2-40B4-BE49-F238E27FC236}">
              <a16:creationId xmlns:a16="http://schemas.microsoft.com/office/drawing/2014/main" id="{00000000-0008-0000-0100-000075020000}"/>
            </a:ext>
          </a:extLst>
        </xdr:cNvPr>
        <xdr:cNvSpPr txBox="1"/>
      </xdr:nvSpPr>
      <xdr:spPr>
        <a:xfrm>
          <a:off x="19310427" y="10732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132859</xdr:rowOff>
    </xdr:from>
    <xdr:ext cx="469744" cy="259045"/>
    <xdr:sp macro="" textlink="">
      <xdr:nvSpPr>
        <xdr:cNvPr id="630" name="n_4mainValue【学校施設】&#10;一人当たり面積">
          <a:extLst>
            <a:ext uri="{FF2B5EF4-FFF2-40B4-BE49-F238E27FC236}">
              <a16:creationId xmlns:a16="http://schemas.microsoft.com/office/drawing/2014/main" id="{00000000-0008-0000-0100-000076020000}"/>
            </a:ext>
          </a:extLst>
        </xdr:cNvPr>
        <xdr:cNvSpPr txBox="1"/>
      </xdr:nvSpPr>
      <xdr:spPr>
        <a:xfrm>
          <a:off x="18421427" y="107627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31" name="正方形/長方形 630">
          <a:extLst>
            <a:ext uri="{FF2B5EF4-FFF2-40B4-BE49-F238E27FC236}">
              <a16:creationId xmlns:a16="http://schemas.microsoft.com/office/drawing/2014/main" id="{00000000-0008-0000-0100-00007702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32" name="正方形/長方形 631">
          <a:extLst>
            <a:ext uri="{FF2B5EF4-FFF2-40B4-BE49-F238E27FC236}">
              <a16:creationId xmlns:a16="http://schemas.microsoft.com/office/drawing/2014/main" id="{00000000-0008-0000-0100-0000780200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3" name="正方形/長方形 632">
          <a:extLst>
            <a:ext uri="{FF2B5EF4-FFF2-40B4-BE49-F238E27FC236}">
              <a16:creationId xmlns:a16="http://schemas.microsoft.com/office/drawing/2014/main" id="{00000000-0008-0000-0100-0000790200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4" name="正方形/長方形 633">
          <a:extLst>
            <a:ext uri="{FF2B5EF4-FFF2-40B4-BE49-F238E27FC236}">
              <a16:creationId xmlns:a16="http://schemas.microsoft.com/office/drawing/2014/main" id="{00000000-0008-0000-0100-00007A0200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5" name="正方形/長方形 634">
          <a:extLst>
            <a:ext uri="{FF2B5EF4-FFF2-40B4-BE49-F238E27FC236}">
              <a16:creationId xmlns:a16="http://schemas.microsoft.com/office/drawing/2014/main" id="{00000000-0008-0000-0100-00007B02000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6" name="正方形/長方形 635">
          <a:extLst>
            <a:ext uri="{FF2B5EF4-FFF2-40B4-BE49-F238E27FC236}">
              <a16:creationId xmlns:a16="http://schemas.microsoft.com/office/drawing/2014/main" id="{00000000-0008-0000-0100-00007C02000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7" name="正方形/長方形 636">
          <a:extLst>
            <a:ext uri="{FF2B5EF4-FFF2-40B4-BE49-F238E27FC236}">
              <a16:creationId xmlns:a16="http://schemas.microsoft.com/office/drawing/2014/main" id="{00000000-0008-0000-0100-00007D0200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8" name="正方形/長方形 637">
          <a:extLst>
            <a:ext uri="{FF2B5EF4-FFF2-40B4-BE49-F238E27FC236}">
              <a16:creationId xmlns:a16="http://schemas.microsoft.com/office/drawing/2014/main" id="{00000000-0008-0000-0100-00007E02000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9" name="正方形/長方形 638">
          <a:extLst>
            <a:ext uri="{FF2B5EF4-FFF2-40B4-BE49-F238E27FC236}">
              <a16:creationId xmlns:a16="http://schemas.microsoft.com/office/drawing/2014/main" id="{00000000-0008-0000-0100-00007F02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40" name="正方形/長方形 639">
          <a:extLst>
            <a:ext uri="{FF2B5EF4-FFF2-40B4-BE49-F238E27FC236}">
              <a16:creationId xmlns:a16="http://schemas.microsoft.com/office/drawing/2014/main" id="{00000000-0008-0000-0100-00008002000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41" name="正方形/長方形 640">
          <a:extLst>
            <a:ext uri="{FF2B5EF4-FFF2-40B4-BE49-F238E27FC236}">
              <a16:creationId xmlns:a16="http://schemas.microsoft.com/office/drawing/2014/main" id="{00000000-0008-0000-0100-00008102000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42" name="正方形/長方形 641">
          <a:extLst>
            <a:ext uri="{FF2B5EF4-FFF2-40B4-BE49-F238E27FC236}">
              <a16:creationId xmlns:a16="http://schemas.microsoft.com/office/drawing/2014/main" id="{00000000-0008-0000-0100-00008202000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43" name="正方形/長方形 642">
          <a:extLst>
            <a:ext uri="{FF2B5EF4-FFF2-40B4-BE49-F238E27FC236}">
              <a16:creationId xmlns:a16="http://schemas.microsoft.com/office/drawing/2014/main" id="{00000000-0008-0000-0100-00008302000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4" name="正方形/長方形 643">
          <a:extLst>
            <a:ext uri="{FF2B5EF4-FFF2-40B4-BE49-F238E27FC236}">
              <a16:creationId xmlns:a16="http://schemas.microsoft.com/office/drawing/2014/main" id="{00000000-0008-0000-0100-00008402000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5" name="正方形/長方形 644">
          <a:extLst>
            <a:ext uri="{FF2B5EF4-FFF2-40B4-BE49-F238E27FC236}">
              <a16:creationId xmlns:a16="http://schemas.microsoft.com/office/drawing/2014/main" id="{00000000-0008-0000-0100-00008502000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6" name="正方形/長方形 645">
          <a:extLst>
            <a:ext uri="{FF2B5EF4-FFF2-40B4-BE49-F238E27FC236}">
              <a16:creationId xmlns:a16="http://schemas.microsoft.com/office/drawing/2014/main" id="{00000000-0008-0000-0100-00008602000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7" name="正方形/長方形 646">
          <a:extLst>
            <a:ext uri="{FF2B5EF4-FFF2-40B4-BE49-F238E27FC236}">
              <a16:creationId xmlns:a16="http://schemas.microsoft.com/office/drawing/2014/main" id="{00000000-0008-0000-0100-00008702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8" name="正方形/長方形 647">
          <a:extLst>
            <a:ext uri="{FF2B5EF4-FFF2-40B4-BE49-F238E27FC236}">
              <a16:creationId xmlns:a16="http://schemas.microsoft.com/office/drawing/2014/main" id="{00000000-0008-0000-0100-00008802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9" name="正方形/長方形 648">
          <a:extLst>
            <a:ext uri="{FF2B5EF4-FFF2-40B4-BE49-F238E27FC236}">
              <a16:creationId xmlns:a16="http://schemas.microsoft.com/office/drawing/2014/main" id="{00000000-0008-0000-0100-00008902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50" name="正方形/長方形 649">
          <a:extLst>
            <a:ext uri="{FF2B5EF4-FFF2-40B4-BE49-F238E27FC236}">
              <a16:creationId xmlns:a16="http://schemas.microsoft.com/office/drawing/2014/main" id="{00000000-0008-0000-0100-00008A02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51" name="正方形/長方形 650">
          <a:extLst>
            <a:ext uri="{FF2B5EF4-FFF2-40B4-BE49-F238E27FC236}">
              <a16:creationId xmlns:a16="http://schemas.microsoft.com/office/drawing/2014/main" id="{00000000-0008-0000-0100-00008B02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52" name="正方形/長方形 651">
          <a:extLst>
            <a:ext uri="{FF2B5EF4-FFF2-40B4-BE49-F238E27FC236}">
              <a16:creationId xmlns:a16="http://schemas.microsoft.com/office/drawing/2014/main" id="{00000000-0008-0000-0100-00008C02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53" name="正方形/長方形 652">
          <a:extLst>
            <a:ext uri="{FF2B5EF4-FFF2-40B4-BE49-F238E27FC236}">
              <a16:creationId xmlns:a16="http://schemas.microsoft.com/office/drawing/2014/main" id="{00000000-0008-0000-0100-00008D02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4" name="正方形/長方形 653">
          <a:extLst>
            <a:ext uri="{FF2B5EF4-FFF2-40B4-BE49-F238E27FC236}">
              <a16:creationId xmlns:a16="http://schemas.microsoft.com/office/drawing/2014/main" id="{00000000-0008-0000-0100-00008E020000}"/>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55" name="正方形/長方形 654">
          <a:extLst>
            <a:ext uri="{FF2B5EF4-FFF2-40B4-BE49-F238E27FC236}">
              <a16:creationId xmlns:a16="http://schemas.microsoft.com/office/drawing/2014/main" id="{00000000-0008-0000-0100-00008F02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56" name="正方形/長方形 655">
          <a:extLst>
            <a:ext uri="{FF2B5EF4-FFF2-40B4-BE49-F238E27FC236}">
              <a16:creationId xmlns:a16="http://schemas.microsoft.com/office/drawing/2014/main" id="{00000000-0008-0000-0100-00009002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57" name="正方形/長方形 656">
          <a:extLst>
            <a:ext uri="{FF2B5EF4-FFF2-40B4-BE49-F238E27FC236}">
              <a16:creationId xmlns:a16="http://schemas.microsoft.com/office/drawing/2014/main" id="{00000000-0008-0000-0100-00009102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58" name="正方形/長方形 657">
          <a:extLst>
            <a:ext uri="{FF2B5EF4-FFF2-40B4-BE49-F238E27FC236}">
              <a16:creationId xmlns:a16="http://schemas.microsoft.com/office/drawing/2014/main" id="{00000000-0008-0000-0100-00009202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59" name="正方形/長方形 658">
          <a:extLst>
            <a:ext uri="{FF2B5EF4-FFF2-40B4-BE49-F238E27FC236}">
              <a16:creationId xmlns:a16="http://schemas.microsoft.com/office/drawing/2014/main" id="{00000000-0008-0000-0100-00009302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60" name="正方形/長方形 659">
          <a:extLst>
            <a:ext uri="{FF2B5EF4-FFF2-40B4-BE49-F238E27FC236}">
              <a16:creationId xmlns:a16="http://schemas.microsoft.com/office/drawing/2014/main" id="{00000000-0008-0000-0100-00009402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61" name="正方形/長方形 660">
          <a:extLst>
            <a:ext uri="{FF2B5EF4-FFF2-40B4-BE49-F238E27FC236}">
              <a16:creationId xmlns:a16="http://schemas.microsoft.com/office/drawing/2014/main" id="{00000000-0008-0000-0100-00009502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62" name="正方形/長方形 661">
          <a:extLst>
            <a:ext uri="{FF2B5EF4-FFF2-40B4-BE49-F238E27FC236}">
              <a16:creationId xmlns:a16="http://schemas.microsoft.com/office/drawing/2014/main" id="{00000000-0008-0000-0100-000096020000}"/>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63" name="正方形/長方形 662">
          <a:extLst>
            <a:ext uri="{FF2B5EF4-FFF2-40B4-BE49-F238E27FC236}">
              <a16:creationId xmlns:a16="http://schemas.microsoft.com/office/drawing/2014/main" id="{00000000-0008-0000-0100-00009702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64" name="正方形/長方形 663">
          <a:extLst>
            <a:ext uri="{FF2B5EF4-FFF2-40B4-BE49-F238E27FC236}">
              <a16:creationId xmlns:a16="http://schemas.microsoft.com/office/drawing/2014/main" id="{00000000-0008-0000-0100-00009802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65" name="テキスト ボックス 664">
          <a:extLst>
            <a:ext uri="{FF2B5EF4-FFF2-40B4-BE49-F238E27FC236}">
              <a16:creationId xmlns:a16="http://schemas.microsoft.com/office/drawing/2014/main" id="{00000000-0008-0000-0100-00009902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道路</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道路整備に係る工事を毎年実施しているが、令和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年度は町道改良・修繕事業について複数路線で実施したため減価償却率が減少した。</a:t>
          </a:r>
          <a:endParaRPr kumimoji="1" lang="en-US" altLang="ja-JP"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認定こども園・幼稚園・保育所</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現在活用している施設は比較的新しい施設であるが、町内に旧施設も存在することから減価償却率が上昇傾向にある。令和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年度は、こども園の外階段の修繕等を行ったため減価償却率が微減となった。</a:t>
          </a:r>
          <a:br>
            <a:rPr kumimoji="1" lang="en-US" altLang="ja-JP" sz="1300">
              <a:latin typeface="ＭＳ Ｐゴシック" panose="020B0600070205080204" pitchFamily="50" charset="-128"/>
              <a:ea typeface="ＭＳ Ｐゴシック" panose="020B0600070205080204" pitchFamily="50" charset="-128"/>
            </a:rPr>
          </a:b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橋りょう・トンネル</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橋りょうについては計画的に点検を行い、損傷や劣化が確認された箇所は早急に修繕工事を行っている。トンネルについても、照明修繕等を積極的に行っている。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学校施設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中学校校舎・寄宿舎は昭和</a:t>
          </a:r>
          <a:r>
            <a:rPr kumimoji="1" lang="en-US" altLang="ja-JP" sz="1300">
              <a:latin typeface="ＭＳ Ｐゴシック" panose="020B0600070205080204" pitchFamily="50" charset="-128"/>
              <a:ea typeface="ＭＳ Ｐゴシック" panose="020B0600070205080204" pitchFamily="50" charset="-128"/>
            </a:rPr>
            <a:t>45</a:t>
          </a:r>
          <a:r>
            <a:rPr kumimoji="1" lang="ja-JP" altLang="en-US" sz="1300">
              <a:latin typeface="ＭＳ Ｐゴシック" panose="020B0600070205080204" pitchFamily="50" charset="-128"/>
              <a:ea typeface="ＭＳ Ｐゴシック" panose="020B0600070205080204" pitchFamily="50" charset="-128"/>
            </a:rPr>
            <a:t>年、体育館は昭和</a:t>
          </a:r>
          <a:r>
            <a:rPr kumimoji="1" lang="en-US" altLang="ja-JP" sz="1300">
              <a:latin typeface="ＭＳ Ｐゴシック" panose="020B0600070205080204" pitchFamily="50" charset="-128"/>
              <a:ea typeface="ＭＳ Ｐゴシック" panose="020B0600070205080204" pitchFamily="50" charset="-128"/>
            </a:rPr>
            <a:t>47</a:t>
          </a:r>
          <a:r>
            <a:rPr kumimoji="1" lang="ja-JP" altLang="en-US" sz="1300">
              <a:latin typeface="ＭＳ Ｐゴシック" panose="020B0600070205080204" pitchFamily="50" charset="-128"/>
              <a:ea typeface="ＭＳ Ｐゴシック" panose="020B0600070205080204" pitchFamily="50" charset="-128"/>
            </a:rPr>
            <a:t>年に建てられ、老朽化が進んでいることから減価償却率が高くなっているが、令和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年度に共同調理場の整備を行ったこと、令和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年度は中学校校舎軒天及び外壁補修、体育館の軒天・庇改修を行ったことで令和</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年度と同率程度で推移している。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公営住宅</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平成初期に建てられた住宅が多く、老朽化が進んでいるため減価償却率が高くなっている。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0000000-0008-0000-02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2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2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2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2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0000000-0008-0000-0200-00000B00000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3,175
3,161
236.45
6,520,785
6,448,255
36,567
3,103,897
8,064,646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2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2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2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2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2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200-000011000000}"/>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000000-0008-0000-02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000000-0008-0000-0200-0000130000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0000000-0008-0000-0200-00001400000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2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0000000-0008-0000-02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0000000-0008-0000-02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000000-0008-0000-02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0000000-0008-0000-02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2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000000-0008-0000-02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2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0000000-0008-0000-0200-00001D00000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0000000-0008-0000-0200-00001E00000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0000000-0008-0000-0200-00001F00000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0000000-0008-0000-0200-00002000000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000000-0008-0000-02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0000000-0008-0000-02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0000000-0008-0000-02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0000000-0008-0000-02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0000000-0008-0000-02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000000-0008-0000-02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0000000-0008-0000-02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0000000-0008-0000-0200-00002800000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00000000-0008-0000-0200-000029000000}"/>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00000000-0008-0000-0200-00002A000000}"/>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0000000-0008-0000-0200-00002B000000}"/>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00000000-0008-0000-0200-00002C000000}"/>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00000000-0008-0000-0200-00002D000000}"/>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00000000-0008-0000-0200-00002E000000}"/>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00000000-0008-0000-0200-00002F000000}"/>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00000000-0008-0000-0200-000030000000}"/>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00000000-0008-0000-0200-000031000000}"/>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00000000-0008-0000-0200-000032000000}"/>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00000000-0008-0000-0200-000033000000}"/>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00000000-0008-0000-0200-000034000000}"/>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00000000-0008-0000-0200-000035000000}"/>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00000000-0008-0000-0200-000036000000}"/>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00000000-0008-0000-0200-000037000000}"/>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00000000-0008-0000-0200-00003800000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図書館】&#10;有形固定資産減価償却率グラフ枠">
          <a:extLst>
            <a:ext uri="{FF2B5EF4-FFF2-40B4-BE49-F238E27FC236}">
              <a16:creationId xmlns:a16="http://schemas.microsoft.com/office/drawing/2014/main" id="{00000000-0008-0000-0200-000039000000}"/>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68036</xdr:rowOff>
    </xdr:from>
    <xdr:to>
      <xdr:col>24</xdr:col>
      <xdr:colOff>62865</xdr:colOff>
      <xdr:row>41</xdr:row>
      <xdr:rowOff>84365</xdr:rowOff>
    </xdr:to>
    <xdr:cxnSp macro="">
      <xdr:nvCxnSpPr>
        <xdr:cNvPr id="58" name="直線コネクタ 57">
          <a:extLst>
            <a:ext uri="{FF2B5EF4-FFF2-40B4-BE49-F238E27FC236}">
              <a16:creationId xmlns:a16="http://schemas.microsoft.com/office/drawing/2014/main" id="{00000000-0008-0000-0200-00003A000000}"/>
            </a:ext>
          </a:extLst>
        </xdr:cNvPr>
        <xdr:cNvCxnSpPr/>
      </xdr:nvCxnSpPr>
      <xdr:spPr>
        <a:xfrm flipV="1">
          <a:off x="4634865" y="5725886"/>
          <a:ext cx="0" cy="13879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88192</xdr:rowOff>
    </xdr:from>
    <xdr:ext cx="405111" cy="259045"/>
    <xdr:sp macro="" textlink="">
      <xdr:nvSpPr>
        <xdr:cNvPr id="59" name="【図書館】&#10;有形固定資産減価償却率最小値テキスト">
          <a:extLst>
            <a:ext uri="{FF2B5EF4-FFF2-40B4-BE49-F238E27FC236}">
              <a16:creationId xmlns:a16="http://schemas.microsoft.com/office/drawing/2014/main" id="{00000000-0008-0000-0200-00003B000000}"/>
            </a:ext>
          </a:extLst>
        </xdr:cNvPr>
        <xdr:cNvSpPr txBox="1"/>
      </xdr:nvSpPr>
      <xdr:spPr>
        <a:xfrm>
          <a:off x="4673600" y="7117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84365</xdr:rowOff>
    </xdr:from>
    <xdr:to>
      <xdr:col>24</xdr:col>
      <xdr:colOff>152400</xdr:colOff>
      <xdr:row>41</xdr:row>
      <xdr:rowOff>84365</xdr:rowOff>
    </xdr:to>
    <xdr:cxnSp macro="">
      <xdr:nvCxnSpPr>
        <xdr:cNvPr id="60" name="直線コネクタ 59">
          <a:extLst>
            <a:ext uri="{FF2B5EF4-FFF2-40B4-BE49-F238E27FC236}">
              <a16:creationId xmlns:a16="http://schemas.microsoft.com/office/drawing/2014/main" id="{00000000-0008-0000-0200-00003C000000}"/>
            </a:ext>
          </a:extLst>
        </xdr:cNvPr>
        <xdr:cNvCxnSpPr/>
      </xdr:nvCxnSpPr>
      <xdr:spPr>
        <a:xfrm>
          <a:off x="4546600" y="7113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14713</xdr:rowOff>
    </xdr:from>
    <xdr:ext cx="340478" cy="259045"/>
    <xdr:sp macro="" textlink="">
      <xdr:nvSpPr>
        <xdr:cNvPr id="61" name="【図書館】&#10;有形固定資産減価償却率最大値テキスト">
          <a:extLst>
            <a:ext uri="{FF2B5EF4-FFF2-40B4-BE49-F238E27FC236}">
              <a16:creationId xmlns:a16="http://schemas.microsoft.com/office/drawing/2014/main" id="{00000000-0008-0000-0200-00003D000000}"/>
            </a:ext>
          </a:extLst>
        </xdr:cNvPr>
        <xdr:cNvSpPr txBox="1"/>
      </xdr:nvSpPr>
      <xdr:spPr>
        <a:xfrm>
          <a:off x="4673600" y="550111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68036</xdr:rowOff>
    </xdr:from>
    <xdr:to>
      <xdr:col>24</xdr:col>
      <xdr:colOff>152400</xdr:colOff>
      <xdr:row>33</xdr:row>
      <xdr:rowOff>68036</xdr:rowOff>
    </xdr:to>
    <xdr:cxnSp macro="">
      <xdr:nvCxnSpPr>
        <xdr:cNvPr id="62" name="直線コネクタ 61">
          <a:extLst>
            <a:ext uri="{FF2B5EF4-FFF2-40B4-BE49-F238E27FC236}">
              <a16:creationId xmlns:a16="http://schemas.microsoft.com/office/drawing/2014/main" id="{00000000-0008-0000-0200-00003E000000}"/>
            </a:ext>
          </a:extLst>
        </xdr:cNvPr>
        <xdr:cNvCxnSpPr/>
      </xdr:nvCxnSpPr>
      <xdr:spPr>
        <a:xfrm>
          <a:off x="4546600" y="57258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70774</xdr:rowOff>
    </xdr:from>
    <xdr:ext cx="405111" cy="259045"/>
    <xdr:sp macro="" textlink="">
      <xdr:nvSpPr>
        <xdr:cNvPr id="63" name="【図書館】&#10;有形固定資産減価償却率平均値テキスト">
          <a:extLst>
            <a:ext uri="{FF2B5EF4-FFF2-40B4-BE49-F238E27FC236}">
              <a16:creationId xmlns:a16="http://schemas.microsoft.com/office/drawing/2014/main" id="{00000000-0008-0000-0200-00003F000000}"/>
            </a:ext>
          </a:extLst>
        </xdr:cNvPr>
        <xdr:cNvSpPr txBox="1"/>
      </xdr:nvSpPr>
      <xdr:spPr>
        <a:xfrm>
          <a:off x="4673600" y="607152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92347</xdr:rowOff>
    </xdr:from>
    <xdr:to>
      <xdr:col>24</xdr:col>
      <xdr:colOff>114300</xdr:colOff>
      <xdr:row>36</xdr:row>
      <xdr:rowOff>22497</xdr:rowOff>
    </xdr:to>
    <xdr:sp macro="" textlink="">
      <xdr:nvSpPr>
        <xdr:cNvPr id="64" name="フローチャート: 判断 63">
          <a:extLst>
            <a:ext uri="{FF2B5EF4-FFF2-40B4-BE49-F238E27FC236}">
              <a16:creationId xmlns:a16="http://schemas.microsoft.com/office/drawing/2014/main" id="{00000000-0008-0000-0200-000040000000}"/>
            </a:ext>
          </a:extLst>
        </xdr:cNvPr>
        <xdr:cNvSpPr/>
      </xdr:nvSpPr>
      <xdr:spPr>
        <a:xfrm>
          <a:off x="4584700" y="6093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35</xdr:row>
      <xdr:rowOff>48260</xdr:rowOff>
    </xdr:from>
    <xdr:to>
      <xdr:col>20</xdr:col>
      <xdr:colOff>38100</xdr:colOff>
      <xdr:row>35</xdr:row>
      <xdr:rowOff>149860</xdr:rowOff>
    </xdr:to>
    <xdr:sp macro="" textlink="">
      <xdr:nvSpPr>
        <xdr:cNvPr id="65" name="フローチャート: 判断 64">
          <a:extLst>
            <a:ext uri="{FF2B5EF4-FFF2-40B4-BE49-F238E27FC236}">
              <a16:creationId xmlns:a16="http://schemas.microsoft.com/office/drawing/2014/main" id="{00000000-0008-0000-0200-000041000000}"/>
            </a:ext>
          </a:extLst>
        </xdr:cNvPr>
        <xdr:cNvSpPr/>
      </xdr:nvSpPr>
      <xdr:spPr>
        <a:xfrm>
          <a:off x="3746500" y="6049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35</xdr:row>
      <xdr:rowOff>15603</xdr:rowOff>
    </xdr:from>
    <xdr:to>
      <xdr:col>15</xdr:col>
      <xdr:colOff>101600</xdr:colOff>
      <xdr:row>35</xdr:row>
      <xdr:rowOff>117203</xdr:rowOff>
    </xdr:to>
    <xdr:sp macro="" textlink="">
      <xdr:nvSpPr>
        <xdr:cNvPr id="66" name="フローチャート: 判断 65">
          <a:extLst>
            <a:ext uri="{FF2B5EF4-FFF2-40B4-BE49-F238E27FC236}">
              <a16:creationId xmlns:a16="http://schemas.microsoft.com/office/drawing/2014/main" id="{00000000-0008-0000-0200-000042000000}"/>
            </a:ext>
          </a:extLst>
        </xdr:cNvPr>
        <xdr:cNvSpPr/>
      </xdr:nvSpPr>
      <xdr:spPr>
        <a:xfrm>
          <a:off x="2857500" y="6016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35197</xdr:rowOff>
    </xdr:from>
    <xdr:to>
      <xdr:col>10</xdr:col>
      <xdr:colOff>165100</xdr:colOff>
      <xdr:row>37</xdr:row>
      <xdr:rowOff>136797</xdr:rowOff>
    </xdr:to>
    <xdr:sp macro="" textlink="">
      <xdr:nvSpPr>
        <xdr:cNvPr id="67" name="フローチャート: 判断 66">
          <a:extLst>
            <a:ext uri="{FF2B5EF4-FFF2-40B4-BE49-F238E27FC236}">
              <a16:creationId xmlns:a16="http://schemas.microsoft.com/office/drawing/2014/main" id="{00000000-0008-0000-0200-000043000000}"/>
            </a:ext>
          </a:extLst>
        </xdr:cNvPr>
        <xdr:cNvSpPr/>
      </xdr:nvSpPr>
      <xdr:spPr>
        <a:xfrm>
          <a:off x="1968500" y="6378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15603</xdr:rowOff>
    </xdr:from>
    <xdr:to>
      <xdr:col>6</xdr:col>
      <xdr:colOff>38100</xdr:colOff>
      <xdr:row>37</xdr:row>
      <xdr:rowOff>117203</xdr:rowOff>
    </xdr:to>
    <xdr:sp macro="" textlink="">
      <xdr:nvSpPr>
        <xdr:cNvPr id="68" name="フローチャート: 判断 67">
          <a:extLst>
            <a:ext uri="{FF2B5EF4-FFF2-40B4-BE49-F238E27FC236}">
              <a16:creationId xmlns:a16="http://schemas.microsoft.com/office/drawing/2014/main" id="{00000000-0008-0000-0200-000044000000}"/>
            </a:ext>
          </a:extLst>
        </xdr:cNvPr>
        <xdr:cNvSpPr/>
      </xdr:nvSpPr>
      <xdr:spPr>
        <a:xfrm>
          <a:off x="1079500" y="6359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00000000-0008-0000-0200-00004500000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00000000-0008-0000-0200-000046000000}"/>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00000000-0008-0000-0200-000047000000}"/>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00000000-0008-0000-0200-000048000000}"/>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00000000-0008-0000-0200-00004900000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46627</xdr:rowOff>
    </xdr:from>
    <xdr:to>
      <xdr:col>24</xdr:col>
      <xdr:colOff>114300</xdr:colOff>
      <xdr:row>34</xdr:row>
      <xdr:rowOff>148227</xdr:rowOff>
    </xdr:to>
    <xdr:sp macro="" textlink="">
      <xdr:nvSpPr>
        <xdr:cNvPr id="74" name="楕円 73">
          <a:extLst>
            <a:ext uri="{FF2B5EF4-FFF2-40B4-BE49-F238E27FC236}">
              <a16:creationId xmlns:a16="http://schemas.microsoft.com/office/drawing/2014/main" id="{00000000-0008-0000-0200-00004A000000}"/>
            </a:ext>
          </a:extLst>
        </xdr:cNvPr>
        <xdr:cNvSpPr/>
      </xdr:nvSpPr>
      <xdr:spPr>
        <a:xfrm>
          <a:off x="4584700" y="5875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33</xdr:row>
      <xdr:rowOff>69504</xdr:rowOff>
    </xdr:from>
    <xdr:ext cx="405111" cy="259045"/>
    <xdr:sp macro="" textlink="">
      <xdr:nvSpPr>
        <xdr:cNvPr id="75" name="【図書館】&#10;有形固定資産減価償却率該当値テキスト">
          <a:extLst>
            <a:ext uri="{FF2B5EF4-FFF2-40B4-BE49-F238E27FC236}">
              <a16:creationId xmlns:a16="http://schemas.microsoft.com/office/drawing/2014/main" id="{00000000-0008-0000-0200-00004B000000}"/>
            </a:ext>
          </a:extLst>
        </xdr:cNvPr>
        <xdr:cNvSpPr txBox="1"/>
      </xdr:nvSpPr>
      <xdr:spPr>
        <a:xfrm>
          <a:off x="4673600" y="57273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907</xdr:rowOff>
    </xdr:from>
    <xdr:to>
      <xdr:col>20</xdr:col>
      <xdr:colOff>38100</xdr:colOff>
      <xdr:row>34</xdr:row>
      <xdr:rowOff>102507</xdr:rowOff>
    </xdr:to>
    <xdr:sp macro="" textlink="">
      <xdr:nvSpPr>
        <xdr:cNvPr id="76" name="楕円 75">
          <a:extLst>
            <a:ext uri="{FF2B5EF4-FFF2-40B4-BE49-F238E27FC236}">
              <a16:creationId xmlns:a16="http://schemas.microsoft.com/office/drawing/2014/main" id="{00000000-0008-0000-0200-00004C000000}"/>
            </a:ext>
          </a:extLst>
        </xdr:cNvPr>
        <xdr:cNvSpPr/>
      </xdr:nvSpPr>
      <xdr:spPr>
        <a:xfrm>
          <a:off x="3746500" y="5830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34</xdr:row>
      <xdr:rowOff>51707</xdr:rowOff>
    </xdr:from>
    <xdr:to>
      <xdr:col>24</xdr:col>
      <xdr:colOff>63500</xdr:colOff>
      <xdr:row>34</xdr:row>
      <xdr:rowOff>97427</xdr:rowOff>
    </xdr:to>
    <xdr:cxnSp macro="">
      <xdr:nvCxnSpPr>
        <xdr:cNvPr id="77" name="直線コネクタ 76">
          <a:extLst>
            <a:ext uri="{FF2B5EF4-FFF2-40B4-BE49-F238E27FC236}">
              <a16:creationId xmlns:a16="http://schemas.microsoft.com/office/drawing/2014/main" id="{00000000-0008-0000-0200-00004D000000}"/>
            </a:ext>
          </a:extLst>
        </xdr:cNvPr>
        <xdr:cNvCxnSpPr/>
      </xdr:nvCxnSpPr>
      <xdr:spPr>
        <a:xfrm>
          <a:off x="3797300" y="5881007"/>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33</xdr:row>
      <xdr:rowOff>128270</xdr:rowOff>
    </xdr:from>
    <xdr:to>
      <xdr:col>15</xdr:col>
      <xdr:colOff>101600</xdr:colOff>
      <xdr:row>34</xdr:row>
      <xdr:rowOff>58420</xdr:rowOff>
    </xdr:to>
    <xdr:sp macro="" textlink="">
      <xdr:nvSpPr>
        <xdr:cNvPr id="78" name="楕円 77">
          <a:extLst>
            <a:ext uri="{FF2B5EF4-FFF2-40B4-BE49-F238E27FC236}">
              <a16:creationId xmlns:a16="http://schemas.microsoft.com/office/drawing/2014/main" id="{00000000-0008-0000-0200-00004E000000}"/>
            </a:ext>
          </a:extLst>
        </xdr:cNvPr>
        <xdr:cNvSpPr/>
      </xdr:nvSpPr>
      <xdr:spPr>
        <a:xfrm>
          <a:off x="2857500" y="578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7620</xdr:rowOff>
    </xdr:from>
    <xdr:to>
      <xdr:col>19</xdr:col>
      <xdr:colOff>177800</xdr:colOff>
      <xdr:row>34</xdr:row>
      <xdr:rowOff>51707</xdr:rowOff>
    </xdr:to>
    <xdr:cxnSp macro="">
      <xdr:nvCxnSpPr>
        <xdr:cNvPr id="79" name="直線コネクタ 78">
          <a:extLst>
            <a:ext uri="{FF2B5EF4-FFF2-40B4-BE49-F238E27FC236}">
              <a16:creationId xmlns:a16="http://schemas.microsoft.com/office/drawing/2014/main" id="{00000000-0008-0000-0200-00004F000000}"/>
            </a:ext>
          </a:extLst>
        </xdr:cNvPr>
        <xdr:cNvCxnSpPr/>
      </xdr:nvCxnSpPr>
      <xdr:spPr>
        <a:xfrm>
          <a:off x="2908300" y="5836920"/>
          <a:ext cx="88900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33</xdr:row>
      <xdr:rowOff>84183</xdr:rowOff>
    </xdr:from>
    <xdr:to>
      <xdr:col>10</xdr:col>
      <xdr:colOff>165100</xdr:colOff>
      <xdr:row>34</xdr:row>
      <xdr:rowOff>14333</xdr:rowOff>
    </xdr:to>
    <xdr:sp macro="" textlink="">
      <xdr:nvSpPr>
        <xdr:cNvPr id="80" name="楕円 79">
          <a:extLst>
            <a:ext uri="{FF2B5EF4-FFF2-40B4-BE49-F238E27FC236}">
              <a16:creationId xmlns:a16="http://schemas.microsoft.com/office/drawing/2014/main" id="{00000000-0008-0000-0200-000050000000}"/>
            </a:ext>
          </a:extLst>
        </xdr:cNvPr>
        <xdr:cNvSpPr/>
      </xdr:nvSpPr>
      <xdr:spPr>
        <a:xfrm>
          <a:off x="1968500" y="5742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33</xdr:row>
      <xdr:rowOff>134983</xdr:rowOff>
    </xdr:from>
    <xdr:to>
      <xdr:col>15</xdr:col>
      <xdr:colOff>50800</xdr:colOff>
      <xdr:row>34</xdr:row>
      <xdr:rowOff>7620</xdr:rowOff>
    </xdr:to>
    <xdr:cxnSp macro="">
      <xdr:nvCxnSpPr>
        <xdr:cNvPr id="81" name="直線コネクタ 80">
          <a:extLst>
            <a:ext uri="{FF2B5EF4-FFF2-40B4-BE49-F238E27FC236}">
              <a16:creationId xmlns:a16="http://schemas.microsoft.com/office/drawing/2014/main" id="{00000000-0008-0000-0200-000051000000}"/>
            </a:ext>
          </a:extLst>
        </xdr:cNvPr>
        <xdr:cNvCxnSpPr/>
      </xdr:nvCxnSpPr>
      <xdr:spPr>
        <a:xfrm>
          <a:off x="2019300" y="5792833"/>
          <a:ext cx="88900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33</xdr:row>
      <xdr:rowOff>40096</xdr:rowOff>
    </xdr:from>
    <xdr:to>
      <xdr:col>6</xdr:col>
      <xdr:colOff>38100</xdr:colOff>
      <xdr:row>33</xdr:row>
      <xdr:rowOff>141696</xdr:rowOff>
    </xdr:to>
    <xdr:sp macro="" textlink="">
      <xdr:nvSpPr>
        <xdr:cNvPr id="82" name="楕円 81">
          <a:extLst>
            <a:ext uri="{FF2B5EF4-FFF2-40B4-BE49-F238E27FC236}">
              <a16:creationId xmlns:a16="http://schemas.microsoft.com/office/drawing/2014/main" id="{00000000-0008-0000-0200-000052000000}"/>
            </a:ext>
          </a:extLst>
        </xdr:cNvPr>
        <xdr:cNvSpPr/>
      </xdr:nvSpPr>
      <xdr:spPr>
        <a:xfrm>
          <a:off x="1079500" y="5697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33</xdr:row>
      <xdr:rowOff>90896</xdr:rowOff>
    </xdr:from>
    <xdr:to>
      <xdr:col>10</xdr:col>
      <xdr:colOff>114300</xdr:colOff>
      <xdr:row>33</xdr:row>
      <xdr:rowOff>134983</xdr:rowOff>
    </xdr:to>
    <xdr:cxnSp macro="">
      <xdr:nvCxnSpPr>
        <xdr:cNvPr id="83" name="直線コネクタ 82">
          <a:extLst>
            <a:ext uri="{FF2B5EF4-FFF2-40B4-BE49-F238E27FC236}">
              <a16:creationId xmlns:a16="http://schemas.microsoft.com/office/drawing/2014/main" id="{00000000-0008-0000-0200-000053000000}"/>
            </a:ext>
          </a:extLst>
        </xdr:cNvPr>
        <xdr:cNvCxnSpPr/>
      </xdr:nvCxnSpPr>
      <xdr:spPr>
        <a:xfrm>
          <a:off x="1130300" y="5748746"/>
          <a:ext cx="88900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140987</xdr:rowOff>
    </xdr:from>
    <xdr:ext cx="405111" cy="259045"/>
    <xdr:sp macro="" textlink="">
      <xdr:nvSpPr>
        <xdr:cNvPr id="84" name="n_1aveValue【図書館】&#10;有形固定資産減価償却率">
          <a:extLst>
            <a:ext uri="{FF2B5EF4-FFF2-40B4-BE49-F238E27FC236}">
              <a16:creationId xmlns:a16="http://schemas.microsoft.com/office/drawing/2014/main" id="{00000000-0008-0000-0200-000054000000}"/>
            </a:ext>
          </a:extLst>
        </xdr:cNvPr>
        <xdr:cNvSpPr txBox="1"/>
      </xdr:nvSpPr>
      <xdr:spPr>
        <a:xfrm>
          <a:off x="3582044" y="6141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108330</xdr:rowOff>
    </xdr:from>
    <xdr:ext cx="405111" cy="259045"/>
    <xdr:sp macro="" textlink="">
      <xdr:nvSpPr>
        <xdr:cNvPr id="85" name="n_2aveValue【図書館】&#10;有形固定資産減価償却率">
          <a:extLst>
            <a:ext uri="{FF2B5EF4-FFF2-40B4-BE49-F238E27FC236}">
              <a16:creationId xmlns:a16="http://schemas.microsoft.com/office/drawing/2014/main" id="{00000000-0008-0000-0200-000055000000}"/>
            </a:ext>
          </a:extLst>
        </xdr:cNvPr>
        <xdr:cNvSpPr txBox="1"/>
      </xdr:nvSpPr>
      <xdr:spPr>
        <a:xfrm>
          <a:off x="2705744" y="61090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127924</xdr:rowOff>
    </xdr:from>
    <xdr:ext cx="405111" cy="259045"/>
    <xdr:sp macro="" textlink="">
      <xdr:nvSpPr>
        <xdr:cNvPr id="86" name="n_3aveValue【図書館】&#10;有形固定資産減価償却率">
          <a:extLst>
            <a:ext uri="{FF2B5EF4-FFF2-40B4-BE49-F238E27FC236}">
              <a16:creationId xmlns:a16="http://schemas.microsoft.com/office/drawing/2014/main" id="{00000000-0008-0000-0200-000056000000}"/>
            </a:ext>
          </a:extLst>
        </xdr:cNvPr>
        <xdr:cNvSpPr txBox="1"/>
      </xdr:nvSpPr>
      <xdr:spPr>
        <a:xfrm>
          <a:off x="1816744" y="64715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108330</xdr:rowOff>
    </xdr:from>
    <xdr:ext cx="405111" cy="259045"/>
    <xdr:sp macro="" textlink="">
      <xdr:nvSpPr>
        <xdr:cNvPr id="87" name="n_4aveValue【図書館】&#10;有形固定資産減価償却率">
          <a:extLst>
            <a:ext uri="{FF2B5EF4-FFF2-40B4-BE49-F238E27FC236}">
              <a16:creationId xmlns:a16="http://schemas.microsoft.com/office/drawing/2014/main" id="{00000000-0008-0000-0200-000057000000}"/>
            </a:ext>
          </a:extLst>
        </xdr:cNvPr>
        <xdr:cNvSpPr txBox="1"/>
      </xdr:nvSpPr>
      <xdr:spPr>
        <a:xfrm>
          <a:off x="927744" y="64519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32</xdr:row>
      <xdr:rowOff>119034</xdr:rowOff>
    </xdr:from>
    <xdr:ext cx="405111" cy="259045"/>
    <xdr:sp macro="" textlink="">
      <xdr:nvSpPr>
        <xdr:cNvPr id="88" name="n_1mainValue【図書館】&#10;有形固定資産減価償却率">
          <a:extLst>
            <a:ext uri="{FF2B5EF4-FFF2-40B4-BE49-F238E27FC236}">
              <a16:creationId xmlns:a16="http://schemas.microsoft.com/office/drawing/2014/main" id="{00000000-0008-0000-0200-000058000000}"/>
            </a:ext>
          </a:extLst>
        </xdr:cNvPr>
        <xdr:cNvSpPr txBox="1"/>
      </xdr:nvSpPr>
      <xdr:spPr>
        <a:xfrm>
          <a:off x="3582044" y="56054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32</xdr:row>
      <xdr:rowOff>74947</xdr:rowOff>
    </xdr:from>
    <xdr:ext cx="405111" cy="259045"/>
    <xdr:sp macro="" textlink="">
      <xdr:nvSpPr>
        <xdr:cNvPr id="89" name="n_2mainValue【図書館】&#10;有形固定資産減価償却率">
          <a:extLst>
            <a:ext uri="{FF2B5EF4-FFF2-40B4-BE49-F238E27FC236}">
              <a16:creationId xmlns:a16="http://schemas.microsoft.com/office/drawing/2014/main" id="{00000000-0008-0000-0200-000059000000}"/>
            </a:ext>
          </a:extLst>
        </xdr:cNvPr>
        <xdr:cNvSpPr txBox="1"/>
      </xdr:nvSpPr>
      <xdr:spPr>
        <a:xfrm>
          <a:off x="2705744" y="5561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134561</xdr:colOff>
      <xdr:row>32</xdr:row>
      <xdr:rowOff>30860</xdr:rowOff>
    </xdr:from>
    <xdr:ext cx="340478" cy="259045"/>
    <xdr:sp macro="" textlink="">
      <xdr:nvSpPr>
        <xdr:cNvPr id="90" name="n_3mainValue【図書館】&#10;有形固定資産減価償却率">
          <a:extLst>
            <a:ext uri="{FF2B5EF4-FFF2-40B4-BE49-F238E27FC236}">
              <a16:creationId xmlns:a16="http://schemas.microsoft.com/office/drawing/2014/main" id="{00000000-0008-0000-0200-00005A000000}"/>
            </a:ext>
          </a:extLst>
        </xdr:cNvPr>
        <xdr:cNvSpPr txBox="1"/>
      </xdr:nvSpPr>
      <xdr:spPr>
        <a:xfrm>
          <a:off x="1849061" y="55172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7561</xdr:colOff>
      <xdr:row>31</xdr:row>
      <xdr:rowOff>158223</xdr:rowOff>
    </xdr:from>
    <xdr:ext cx="340478" cy="259045"/>
    <xdr:sp macro="" textlink="">
      <xdr:nvSpPr>
        <xdr:cNvPr id="91" name="n_4mainValue【図書館】&#10;有形固定資産減価償却率">
          <a:extLst>
            <a:ext uri="{FF2B5EF4-FFF2-40B4-BE49-F238E27FC236}">
              <a16:creationId xmlns:a16="http://schemas.microsoft.com/office/drawing/2014/main" id="{00000000-0008-0000-0200-00005B000000}"/>
            </a:ext>
          </a:extLst>
        </xdr:cNvPr>
        <xdr:cNvSpPr txBox="1"/>
      </xdr:nvSpPr>
      <xdr:spPr>
        <a:xfrm>
          <a:off x="960061" y="547317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00000000-0008-0000-0200-00005C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00000000-0008-0000-0200-00005D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00000000-0008-0000-0200-00005E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00000000-0008-0000-0200-00005F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00000000-0008-0000-0200-000060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00000000-0008-0000-0200-000061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00000000-0008-0000-0200-000062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00000000-0008-0000-0200-00006300000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100" name="テキスト ボックス 99">
          <a:extLst>
            <a:ext uri="{FF2B5EF4-FFF2-40B4-BE49-F238E27FC236}">
              <a16:creationId xmlns:a16="http://schemas.microsoft.com/office/drawing/2014/main" id="{00000000-0008-0000-0200-000064000000}"/>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00000000-0008-0000-0200-00006500000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2" name="直線コネクタ 101">
          <a:extLst>
            <a:ext uri="{FF2B5EF4-FFF2-40B4-BE49-F238E27FC236}">
              <a16:creationId xmlns:a16="http://schemas.microsoft.com/office/drawing/2014/main" id="{00000000-0008-0000-0200-000066000000}"/>
            </a:ext>
          </a:extLst>
        </xdr:cNvPr>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3" name="テキスト ボックス 102">
          <a:extLst>
            <a:ext uri="{FF2B5EF4-FFF2-40B4-BE49-F238E27FC236}">
              <a16:creationId xmlns:a16="http://schemas.microsoft.com/office/drawing/2014/main" id="{00000000-0008-0000-0200-000067000000}"/>
            </a:ext>
          </a:extLst>
        </xdr:cNvPr>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4" name="直線コネクタ 103">
          <a:extLst>
            <a:ext uri="{FF2B5EF4-FFF2-40B4-BE49-F238E27FC236}">
              <a16:creationId xmlns:a16="http://schemas.microsoft.com/office/drawing/2014/main" id="{00000000-0008-0000-0200-000068000000}"/>
            </a:ext>
          </a:extLst>
        </xdr:cNvPr>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38</xdr:row>
      <xdr:rowOff>48277</xdr:rowOff>
    </xdr:from>
    <xdr:ext cx="467179" cy="259045"/>
    <xdr:sp macro="" textlink="">
      <xdr:nvSpPr>
        <xdr:cNvPr id="105" name="テキスト ボックス 104">
          <a:extLst>
            <a:ext uri="{FF2B5EF4-FFF2-40B4-BE49-F238E27FC236}">
              <a16:creationId xmlns:a16="http://schemas.microsoft.com/office/drawing/2014/main" id="{00000000-0008-0000-0200-000069000000}"/>
            </a:ext>
          </a:extLst>
        </xdr:cNvPr>
        <xdr:cNvSpPr txBox="1"/>
      </xdr:nvSpPr>
      <xdr:spPr>
        <a:xfrm>
          <a:off x="6136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6" name="直線コネクタ 105">
          <a:extLst>
            <a:ext uri="{FF2B5EF4-FFF2-40B4-BE49-F238E27FC236}">
              <a16:creationId xmlns:a16="http://schemas.microsoft.com/office/drawing/2014/main" id="{00000000-0008-0000-0200-00006A000000}"/>
            </a:ext>
          </a:extLst>
        </xdr:cNvPr>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105427</xdr:rowOff>
    </xdr:from>
    <xdr:ext cx="467179" cy="259045"/>
    <xdr:sp macro="" textlink="">
      <xdr:nvSpPr>
        <xdr:cNvPr id="107" name="テキスト ボックス 106">
          <a:extLst>
            <a:ext uri="{FF2B5EF4-FFF2-40B4-BE49-F238E27FC236}">
              <a16:creationId xmlns:a16="http://schemas.microsoft.com/office/drawing/2014/main" id="{00000000-0008-0000-0200-00006B000000}"/>
            </a:ext>
          </a:extLst>
        </xdr:cNvPr>
        <xdr:cNvSpPr txBox="1"/>
      </xdr:nvSpPr>
      <xdr:spPr>
        <a:xfrm>
          <a:off x="6136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8" name="直線コネクタ 107">
          <a:extLst>
            <a:ext uri="{FF2B5EF4-FFF2-40B4-BE49-F238E27FC236}">
              <a16:creationId xmlns:a16="http://schemas.microsoft.com/office/drawing/2014/main" id="{00000000-0008-0000-0200-00006C000000}"/>
            </a:ext>
          </a:extLst>
        </xdr:cNvPr>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162577</xdr:rowOff>
    </xdr:from>
    <xdr:ext cx="467179" cy="259045"/>
    <xdr:sp macro="" textlink="">
      <xdr:nvSpPr>
        <xdr:cNvPr id="109" name="テキスト ボックス 108">
          <a:extLst>
            <a:ext uri="{FF2B5EF4-FFF2-40B4-BE49-F238E27FC236}">
              <a16:creationId xmlns:a16="http://schemas.microsoft.com/office/drawing/2014/main" id="{00000000-0008-0000-0200-00006D000000}"/>
            </a:ext>
          </a:extLst>
        </xdr:cNvPr>
        <xdr:cNvSpPr txBox="1"/>
      </xdr:nvSpPr>
      <xdr:spPr>
        <a:xfrm>
          <a:off x="6136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a:extLst>
            <a:ext uri="{FF2B5EF4-FFF2-40B4-BE49-F238E27FC236}">
              <a16:creationId xmlns:a16="http://schemas.microsoft.com/office/drawing/2014/main" id="{00000000-0008-0000-0200-00006E00000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1" name="テキスト ボックス 110">
          <a:extLst>
            <a:ext uri="{FF2B5EF4-FFF2-40B4-BE49-F238E27FC236}">
              <a16:creationId xmlns:a16="http://schemas.microsoft.com/office/drawing/2014/main" id="{00000000-0008-0000-0200-00006F000000}"/>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図書館】&#10;一人当たり面積グラフ枠">
          <a:extLst>
            <a:ext uri="{FF2B5EF4-FFF2-40B4-BE49-F238E27FC236}">
              <a16:creationId xmlns:a16="http://schemas.microsoft.com/office/drawing/2014/main" id="{00000000-0008-0000-0200-00007000000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110490</xdr:rowOff>
    </xdr:from>
    <xdr:to>
      <xdr:col>54</xdr:col>
      <xdr:colOff>189865</xdr:colOff>
      <xdr:row>41</xdr:row>
      <xdr:rowOff>83058</xdr:rowOff>
    </xdr:to>
    <xdr:cxnSp macro="">
      <xdr:nvCxnSpPr>
        <xdr:cNvPr id="113" name="直線コネクタ 112">
          <a:extLst>
            <a:ext uri="{FF2B5EF4-FFF2-40B4-BE49-F238E27FC236}">
              <a16:creationId xmlns:a16="http://schemas.microsoft.com/office/drawing/2014/main" id="{00000000-0008-0000-0200-000071000000}"/>
            </a:ext>
          </a:extLst>
        </xdr:cNvPr>
        <xdr:cNvCxnSpPr/>
      </xdr:nvCxnSpPr>
      <xdr:spPr>
        <a:xfrm flipV="1">
          <a:off x="10476865" y="5768340"/>
          <a:ext cx="0" cy="13441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86885</xdr:rowOff>
    </xdr:from>
    <xdr:ext cx="469744" cy="259045"/>
    <xdr:sp macro="" textlink="">
      <xdr:nvSpPr>
        <xdr:cNvPr id="114" name="【図書館】&#10;一人当たり面積最小値テキスト">
          <a:extLst>
            <a:ext uri="{FF2B5EF4-FFF2-40B4-BE49-F238E27FC236}">
              <a16:creationId xmlns:a16="http://schemas.microsoft.com/office/drawing/2014/main" id="{00000000-0008-0000-0200-000072000000}"/>
            </a:ext>
          </a:extLst>
        </xdr:cNvPr>
        <xdr:cNvSpPr txBox="1"/>
      </xdr:nvSpPr>
      <xdr:spPr>
        <a:xfrm>
          <a:off x="10515600" y="7116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83058</xdr:rowOff>
    </xdr:from>
    <xdr:to>
      <xdr:col>55</xdr:col>
      <xdr:colOff>88900</xdr:colOff>
      <xdr:row>41</xdr:row>
      <xdr:rowOff>83058</xdr:rowOff>
    </xdr:to>
    <xdr:cxnSp macro="">
      <xdr:nvCxnSpPr>
        <xdr:cNvPr id="115" name="直線コネクタ 114">
          <a:extLst>
            <a:ext uri="{FF2B5EF4-FFF2-40B4-BE49-F238E27FC236}">
              <a16:creationId xmlns:a16="http://schemas.microsoft.com/office/drawing/2014/main" id="{00000000-0008-0000-0200-000073000000}"/>
            </a:ext>
          </a:extLst>
        </xdr:cNvPr>
        <xdr:cNvCxnSpPr/>
      </xdr:nvCxnSpPr>
      <xdr:spPr>
        <a:xfrm>
          <a:off x="10388600" y="7112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57167</xdr:rowOff>
    </xdr:from>
    <xdr:ext cx="469744" cy="259045"/>
    <xdr:sp macro="" textlink="">
      <xdr:nvSpPr>
        <xdr:cNvPr id="116" name="【図書館】&#10;一人当たり面積最大値テキスト">
          <a:extLst>
            <a:ext uri="{FF2B5EF4-FFF2-40B4-BE49-F238E27FC236}">
              <a16:creationId xmlns:a16="http://schemas.microsoft.com/office/drawing/2014/main" id="{00000000-0008-0000-0200-000074000000}"/>
            </a:ext>
          </a:extLst>
        </xdr:cNvPr>
        <xdr:cNvSpPr txBox="1"/>
      </xdr:nvSpPr>
      <xdr:spPr>
        <a:xfrm>
          <a:off x="10515600" y="5543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110490</xdr:rowOff>
    </xdr:from>
    <xdr:to>
      <xdr:col>55</xdr:col>
      <xdr:colOff>88900</xdr:colOff>
      <xdr:row>33</xdr:row>
      <xdr:rowOff>110490</xdr:rowOff>
    </xdr:to>
    <xdr:cxnSp macro="">
      <xdr:nvCxnSpPr>
        <xdr:cNvPr id="117" name="直線コネクタ 116">
          <a:extLst>
            <a:ext uri="{FF2B5EF4-FFF2-40B4-BE49-F238E27FC236}">
              <a16:creationId xmlns:a16="http://schemas.microsoft.com/office/drawing/2014/main" id="{00000000-0008-0000-0200-000075000000}"/>
            </a:ext>
          </a:extLst>
        </xdr:cNvPr>
        <xdr:cNvCxnSpPr/>
      </xdr:nvCxnSpPr>
      <xdr:spPr>
        <a:xfrm>
          <a:off x="10388600" y="5768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124985</xdr:rowOff>
    </xdr:from>
    <xdr:ext cx="469744" cy="259045"/>
    <xdr:sp macro="" textlink="">
      <xdr:nvSpPr>
        <xdr:cNvPr id="118" name="【図書館】&#10;一人当たり面積平均値テキスト">
          <a:extLst>
            <a:ext uri="{FF2B5EF4-FFF2-40B4-BE49-F238E27FC236}">
              <a16:creationId xmlns:a16="http://schemas.microsoft.com/office/drawing/2014/main" id="{00000000-0008-0000-0200-000076000000}"/>
            </a:ext>
          </a:extLst>
        </xdr:cNvPr>
        <xdr:cNvSpPr txBox="1"/>
      </xdr:nvSpPr>
      <xdr:spPr>
        <a:xfrm>
          <a:off x="10515600" y="66400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146558</xdr:rowOff>
    </xdr:from>
    <xdr:to>
      <xdr:col>55</xdr:col>
      <xdr:colOff>50800</xdr:colOff>
      <xdr:row>39</xdr:row>
      <xdr:rowOff>76708</xdr:rowOff>
    </xdr:to>
    <xdr:sp macro="" textlink="">
      <xdr:nvSpPr>
        <xdr:cNvPr id="119" name="フローチャート: 判断 118">
          <a:extLst>
            <a:ext uri="{FF2B5EF4-FFF2-40B4-BE49-F238E27FC236}">
              <a16:creationId xmlns:a16="http://schemas.microsoft.com/office/drawing/2014/main" id="{00000000-0008-0000-0200-000077000000}"/>
            </a:ext>
          </a:extLst>
        </xdr:cNvPr>
        <xdr:cNvSpPr/>
      </xdr:nvSpPr>
      <xdr:spPr>
        <a:xfrm>
          <a:off x="10426700" y="6661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157988</xdr:rowOff>
    </xdr:from>
    <xdr:to>
      <xdr:col>50</xdr:col>
      <xdr:colOff>165100</xdr:colOff>
      <xdr:row>39</xdr:row>
      <xdr:rowOff>88138</xdr:rowOff>
    </xdr:to>
    <xdr:sp macro="" textlink="">
      <xdr:nvSpPr>
        <xdr:cNvPr id="120" name="フローチャート: 判断 119">
          <a:extLst>
            <a:ext uri="{FF2B5EF4-FFF2-40B4-BE49-F238E27FC236}">
              <a16:creationId xmlns:a16="http://schemas.microsoft.com/office/drawing/2014/main" id="{00000000-0008-0000-0200-000078000000}"/>
            </a:ext>
          </a:extLst>
        </xdr:cNvPr>
        <xdr:cNvSpPr/>
      </xdr:nvSpPr>
      <xdr:spPr>
        <a:xfrm>
          <a:off x="9588500" y="6673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167132</xdr:rowOff>
    </xdr:from>
    <xdr:to>
      <xdr:col>46</xdr:col>
      <xdr:colOff>38100</xdr:colOff>
      <xdr:row>39</xdr:row>
      <xdr:rowOff>97282</xdr:rowOff>
    </xdr:to>
    <xdr:sp macro="" textlink="">
      <xdr:nvSpPr>
        <xdr:cNvPr id="121" name="フローチャート: 判断 120">
          <a:extLst>
            <a:ext uri="{FF2B5EF4-FFF2-40B4-BE49-F238E27FC236}">
              <a16:creationId xmlns:a16="http://schemas.microsoft.com/office/drawing/2014/main" id="{00000000-0008-0000-0200-000079000000}"/>
            </a:ext>
          </a:extLst>
        </xdr:cNvPr>
        <xdr:cNvSpPr/>
      </xdr:nvSpPr>
      <xdr:spPr>
        <a:xfrm>
          <a:off x="8699500" y="6682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96266</xdr:rowOff>
    </xdr:from>
    <xdr:to>
      <xdr:col>41</xdr:col>
      <xdr:colOff>101600</xdr:colOff>
      <xdr:row>39</xdr:row>
      <xdr:rowOff>26416</xdr:rowOff>
    </xdr:to>
    <xdr:sp macro="" textlink="">
      <xdr:nvSpPr>
        <xdr:cNvPr id="122" name="フローチャート: 判断 121">
          <a:extLst>
            <a:ext uri="{FF2B5EF4-FFF2-40B4-BE49-F238E27FC236}">
              <a16:creationId xmlns:a16="http://schemas.microsoft.com/office/drawing/2014/main" id="{00000000-0008-0000-0200-00007A000000}"/>
            </a:ext>
          </a:extLst>
        </xdr:cNvPr>
        <xdr:cNvSpPr/>
      </xdr:nvSpPr>
      <xdr:spPr>
        <a:xfrm>
          <a:off x="7810500" y="66113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66548</xdr:rowOff>
    </xdr:from>
    <xdr:to>
      <xdr:col>36</xdr:col>
      <xdr:colOff>165100</xdr:colOff>
      <xdr:row>38</xdr:row>
      <xdr:rowOff>168148</xdr:rowOff>
    </xdr:to>
    <xdr:sp macro="" textlink="">
      <xdr:nvSpPr>
        <xdr:cNvPr id="123" name="フローチャート: 判断 122">
          <a:extLst>
            <a:ext uri="{FF2B5EF4-FFF2-40B4-BE49-F238E27FC236}">
              <a16:creationId xmlns:a16="http://schemas.microsoft.com/office/drawing/2014/main" id="{00000000-0008-0000-0200-00007B000000}"/>
            </a:ext>
          </a:extLst>
        </xdr:cNvPr>
        <xdr:cNvSpPr/>
      </xdr:nvSpPr>
      <xdr:spPr>
        <a:xfrm>
          <a:off x="6921500" y="6581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00000000-0008-0000-0200-00007C00000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00000000-0008-0000-0200-00007D00000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00000000-0008-0000-0200-00007E00000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00000000-0008-0000-0200-00007F000000}"/>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00000000-0008-0000-0200-00008000000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33</xdr:row>
      <xdr:rowOff>59690</xdr:rowOff>
    </xdr:from>
    <xdr:to>
      <xdr:col>55</xdr:col>
      <xdr:colOff>50800</xdr:colOff>
      <xdr:row>33</xdr:row>
      <xdr:rowOff>161290</xdr:rowOff>
    </xdr:to>
    <xdr:sp macro="" textlink="">
      <xdr:nvSpPr>
        <xdr:cNvPr id="129" name="楕円 128">
          <a:extLst>
            <a:ext uri="{FF2B5EF4-FFF2-40B4-BE49-F238E27FC236}">
              <a16:creationId xmlns:a16="http://schemas.microsoft.com/office/drawing/2014/main" id="{00000000-0008-0000-0200-000081000000}"/>
            </a:ext>
          </a:extLst>
        </xdr:cNvPr>
        <xdr:cNvSpPr/>
      </xdr:nvSpPr>
      <xdr:spPr>
        <a:xfrm>
          <a:off x="10426700" y="571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33</xdr:row>
      <xdr:rowOff>12717</xdr:rowOff>
    </xdr:from>
    <xdr:ext cx="469744" cy="259045"/>
    <xdr:sp macro="" textlink="">
      <xdr:nvSpPr>
        <xdr:cNvPr id="130" name="【図書館】&#10;一人当たり面積該当値テキスト">
          <a:extLst>
            <a:ext uri="{FF2B5EF4-FFF2-40B4-BE49-F238E27FC236}">
              <a16:creationId xmlns:a16="http://schemas.microsoft.com/office/drawing/2014/main" id="{00000000-0008-0000-0200-000082000000}"/>
            </a:ext>
          </a:extLst>
        </xdr:cNvPr>
        <xdr:cNvSpPr txBox="1"/>
      </xdr:nvSpPr>
      <xdr:spPr>
        <a:xfrm>
          <a:off x="10515600" y="5670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33</xdr:row>
      <xdr:rowOff>84836</xdr:rowOff>
    </xdr:from>
    <xdr:to>
      <xdr:col>50</xdr:col>
      <xdr:colOff>165100</xdr:colOff>
      <xdr:row>34</xdr:row>
      <xdr:rowOff>14986</xdr:rowOff>
    </xdr:to>
    <xdr:sp macro="" textlink="">
      <xdr:nvSpPr>
        <xdr:cNvPr id="131" name="楕円 130">
          <a:extLst>
            <a:ext uri="{FF2B5EF4-FFF2-40B4-BE49-F238E27FC236}">
              <a16:creationId xmlns:a16="http://schemas.microsoft.com/office/drawing/2014/main" id="{00000000-0008-0000-0200-000083000000}"/>
            </a:ext>
          </a:extLst>
        </xdr:cNvPr>
        <xdr:cNvSpPr/>
      </xdr:nvSpPr>
      <xdr:spPr>
        <a:xfrm>
          <a:off x="9588500" y="5742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33</xdr:row>
      <xdr:rowOff>110490</xdr:rowOff>
    </xdr:from>
    <xdr:to>
      <xdr:col>55</xdr:col>
      <xdr:colOff>0</xdr:colOff>
      <xdr:row>33</xdr:row>
      <xdr:rowOff>135636</xdr:rowOff>
    </xdr:to>
    <xdr:cxnSp macro="">
      <xdr:nvCxnSpPr>
        <xdr:cNvPr id="132" name="直線コネクタ 131">
          <a:extLst>
            <a:ext uri="{FF2B5EF4-FFF2-40B4-BE49-F238E27FC236}">
              <a16:creationId xmlns:a16="http://schemas.microsoft.com/office/drawing/2014/main" id="{00000000-0008-0000-0200-000084000000}"/>
            </a:ext>
          </a:extLst>
        </xdr:cNvPr>
        <xdr:cNvCxnSpPr/>
      </xdr:nvCxnSpPr>
      <xdr:spPr>
        <a:xfrm flipV="1">
          <a:off x="9639300" y="5768340"/>
          <a:ext cx="8382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33</xdr:row>
      <xdr:rowOff>128270</xdr:rowOff>
    </xdr:from>
    <xdr:to>
      <xdr:col>46</xdr:col>
      <xdr:colOff>38100</xdr:colOff>
      <xdr:row>34</xdr:row>
      <xdr:rowOff>58420</xdr:rowOff>
    </xdr:to>
    <xdr:sp macro="" textlink="">
      <xdr:nvSpPr>
        <xdr:cNvPr id="133" name="楕円 132">
          <a:extLst>
            <a:ext uri="{FF2B5EF4-FFF2-40B4-BE49-F238E27FC236}">
              <a16:creationId xmlns:a16="http://schemas.microsoft.com/office/drawing/2014/main" id="{00000000-0008-0000-0200-000085000000}"/>
            </a:ext>
          </a:extLst>
        </xdr:cNvPr>
        <xdr:cNvSpPr/>
      </xdr:nvSpPr>
      <xdr:spPr>
        <a:xfrm>
          <a:off x="8699500" y="578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33</xdr:row>
      <xdr:rowOff>135636</xdr:rowOff>
    </xdr:from>
    <xdr:to>
      <xdr:col>50</xdr:col>
      <xdr:colOff>114300</xdr:colOff>
      <xdr:row>34</xdr:row>
      <xdr:rowOff>7620</xdr:rowOff>
    </xdr:to>
    <xdr:cxnSp macro="">
      <xdr:nvCxnSpPr>
        <xdr:cNvPr id="134" name="直線コネクタ 133">
          <a:extLst>
            <a:ext uri="{FF2B5EF4-FFF2-40B4-BE49-F238E27FC236}">
              <a16:creationId xmlns:a16="http://schemas.microsoft.com/office/drawing/2014/main" id="{00000000-0008-0000-0200-000086000000}"/>
            </a:ext>
          </a:extLst>
        </xdr:cNvPr>
        <xdr:cNvCxnSpPr/>
      </xdr:nvCxnSpPr>
      <xdr:spPr>
        <a:xfrm flipV="1">
          <a:off x="8750300" y="5793486"/>
          <a:ext cx="8890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33</xdr:row>
      <xdr:rowOff>153416</xdr:rowOff>
    </xdr:from>
    <xdr:to>
      <xdr:col>41</xdr:col>
      <xdr:colOff>101600</xdr:colOff>
      <xdr:row>34</xdr:row>
      <xdr:rowOff>83566</xdr:rowOff>
    </xdr:to>
    <xdr:sp macro="" textlink="">
      <xdr:nvSpPr>
        <xdr:cNvPr id="135" name="楕円 134">
          <a:extLst>
            <a:ext uri="{FF2B5EF4-FFF2-40B4-BE49-F238E27FC236}">
              <a16:creationId xmlns:a16="http://schemas.microsoft.com/office/drawing/2014/main" id="{00000000-0008-0000-0200-000087000000}"/>
            </a:ext>
          </a:extLst>
        </xdr:cNvPr>
        <xdr:cNvSpPr/>
      </xdr:nvSpPr>
      <xdr:spPr>
        <a:xfrm>
          <a:off x="7810500" y="5811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34</xdr:row>
      <xdr:rowOff>7620</xdr:rowOff>
    </xdr:from>
    <xdr:to>
      <xdr:col>45</xdr:col>
      <xdr:colOff>177800</xdr:colOff>
      <xdr:row>34</xdr:row>
      <xdr:rowOff>32766</xdr:rowOff>
    </xdr:to>
    <xdr:cxnSp macro="">
      <xdr:nvCxnSpPr>
        <xdr:cNvPr id="136" name="直線コネクタ 135">
          <a:extLst>
            <a:ext uri="{FF2B5EF4-FFF2-40B4-BE49-F238E27FC236}">
              <a16:creationId xmlns:a16="http://schemas.microsoft.com/office/drawing/2014/main" id="{00000000-0008-0000-0200-000088000000}"/>
            </a:ext>
          </a:extLst>
        </xdr:cNvPr>
        <xdr:cNvCxnSpPr/>
      </xdr:nvCxnSpPr>
      <xdr:spPr>
        <a:xfrm flipV="1">
          <a:off x="7861300" y="5836920"/>
          <a:ext cx="8890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34</xdr:row>
      <xdr:rowOff>4826</xdr:rowOff>
    </xdr:from>
    <xdr:to>
      <xdr:col>36</xdr:col>
      <xdr:colOff>165100</xdr:colOff>
      <xdr:row>34</xdr:row>
      <xdr:rowOff>106426</xdr:rowOff>
    </xdr:to>
    <xdr:sp macro="" textlink="">
      <xdr:nvSpPr>
        <xdr:cNvPr id="137" name="楕円 136">
          <a:extLst>
            <a:ext uri="{FF2B5EF4-FFF2-40B4-BE49-F238E27FC236}">
              <a16:creationId xmlns:a16="http://schemas.microsoft.com/office/drawing/2014/main" id="{00000000-0008-0000-0200-000089000000}"/>
            </a:ext>
          </a:extLst>
        </xdr:cNvPr>
        <xdr:cNvSpPr/>
      </xdr:nvSpPr>
      <xdr:spPr>
        <a:xfrm>
          <a:off x="6921500" y="5834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34</xdr:row>
      <xdr:rowOff>32766</xdr:rowOff>
    </xdr:from>
    <xdr:to>
      <xdr:col>41</xdr:col>
      <xdr:colOff>50800</xdr:colOff>
      <xdr:row>34</xdr:row>
      <xdr:rowOff>55626</xdr:rowOff>
    </xdr:to>
    <xdr:cxnSp macro="">
      <xdr:nvCxnSpPr>
        <xdr:cNvPr id="138" name="直線コネクタ 137">
          <a:extLst>
            <a:ext uri="{FF2B5EF4-FFF2-40B4-BE49-F238E27FC236}">
              <a16:creationId xmlns:a16="http://schemas.microsoft.com/office/drawing/2014/main" id="{00000000-0008-0000-0200-00008A000000}"/>
            </a:ext>
          </a:extLst>
        </xdr:cNvPr>
        <xdr:cNvCxnSpPr/>
      </xdr:nvCxnSpPr>
      <xdr:spPr>
        <a:xfrm flipV="1">
          <a:off x="6972300" y="5862066"/>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39</xdr:row>
      <xdr:rowOff>79265</xdr:rowOff>
    </xdr:from>
    <xdr:ext cx="469744" cy="259045"/>
    <xdr:sp macro="" textlink="">
      <xdr:nvSpPr>
        <xdr:cNvPr id="139" name="n_1aveValue【図書館】&#10;一人当たり面積">
          <a:extLst>
            <a:ext uri="{FF2B5EF4-FFF2-40B4-BE49-F238E27FC236}">
              <a16:creationId xmlns:a16="http://schemas.microsoft.com/office/drawing/2014/main" id="{00000000-0008-0000-0200-00008B000000}"/>
            </a:ext>
          </a:extLst>
        </xdr:cNvPr>
        <xdr:cNvSpPr txBox="1"/>
      </xdr:nvSpPr>
      <xdr:spPr>
        <a:xfrm>
          <a:off x="9391727" y="67658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88409</xdr:rowOff>
    </xdr:from>
    <xdr:ext cx="469744" cy="259045"/>
    <xdr:sp macro="" textlink="">
      <xdr:nvSpPr>
        <xdr:cNvPr id="140" name="n_2aveValue【図書館】&#10;一人当たり面積">
          <a:extLst>
            <a:ext uri="{FF2B5EF4-FFF2-40B4-BE49-F238E27FC236}">
              <a16:creationId xmlns:a16="http://schemas.microsoft.com/office/drawing/2014/main" id="{00000000-0008-0000-0200-00008C000000}"/>
            </a:ext>
          </a:extLst>
        </xdr:cNvPr>
        <xdr:cNvSpPr txBox="1"/>
      </xdr:nvSpPr>
      <xdr:spPr>
        <a:xfrm>
          <a:off x="8515427" y="6774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39</xdr:row>
      <xdr:rowOff>17543</xdr:rowOff>
    </xdr:from>
    <xdr:ext cx="469744" cy="259045"/>
    <xdr:sp macro="" textlink="">
      <xdr:nvSpPr>
        <xdr:cNvPr id="141" name="n_3aveValue【図書館】&#10;一人当たり面積">
          <a:extLst>
            <a:ext uri="{FF2B5EF4-FFF2-40B4-BE49-F238E27FC236}">
              <a16:creationId xmlns:a16="http://schemas.microsoft.com/office/drawing/2014/main" id="{00000000-0008-0000-0200-00008D000000}"/>
            </a:ext>
          </a:extLst>
        </xdr:cNvPr>
        <xdr:cNvSpPr txBox="1"/>
      </xdr:nvSpPr>
      <xdr:spPr>
        <a:xfrm>
          <a:off x="7626427" y="6704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159275</xdr:rowOff>
    </xdr:from>
    <xdr:ext cx="469744" cy="259045"/>
    <xdr:sp macro="" textlink="">
      <xdr:nvSpPr>
        <xdr:cNvPr id="142" name="n_4aveValue【図書館】&#10;一人当たり面積">
          <a:extLst>
            <a:ext uri="{FF2B5EF4-FFF2-40B4-BE49-F238E27FC236}">
              <a16:creationId xmlns:a16="http://schemas.microsoft.com/office/drawing/2014/main" id="{00000000-0008-0000-0200-00008E000000}"/>
            </a:ext>
          </a:extLst>
        </xdr:cNvPr>
        <xdr:cNvSpPr txBox="1"/>
      </xdr:nvSpPr>
      <xdr:spPr>
        <a:xfrm>
          <a:off x="6737427" y="66743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32</xdr:row>
      <xdr:rowOff>31513</xdr:rowOff>
    </xdr:from>
    <xdr:ext cx="469744" cy="259045"/>
    <xdr:sp macro="" textlink="">
      <xdr:nvSpPr>
        <xdr:cNvPr id="143" name="n_1mainValue【図書館】&#10;一人当たり面積">
          <a:extLst>
            <a:ext uri="{FF2B5EF4-FFF2-40B4-BE49-F238E27FC236}">
              <a16:creationId xmlns:a16="http://schemas.microsoft.com/office/drawing/2014/main" id="{00000000-0008-0000-0200-00008F000000}"/>
            </a:ext>
          </a:extLst>
        </xdr:cNvPr>
        <xdr:cNvSpPr txBox="1"/>
      </xdr:nvSpPr>
      <xdr:spPr>
        <a:xfrm>
          <a:off x="9391727" y="5517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32</xdr:row>
      <xdr:rowOff>74947</xdr:rowOff>
    </xdr:from>
    <xdr:ext cx="469744" cy="259045"/>
    <xdr:sp macro="" textlink="">
      <xdr:nvSpPr>
        <xdr:cNvPr id="144" name="n_2mainValue【図書館】&#10;一人当たり面積">
          <a:extLst>
            <a:ext uri="{FF2B5EF4-FFF2-40B4-BE49-F238E27FC236}">
              <a16:creationId xmlns:a16="http://schemas.microsoft.com/office/drawing/2014/main" id="{00000000-0008-0000-0200-000090000000}"/>
            </a:ext>
          </a:extLst>
        </xdr:cNvPr>
        <xdr:cNvSpPr txBox="1"/>
      </xdr:nvSpPr>
      <xdr:spPr>
        <a:xfrm>
          <a:off x="8515427" y="5561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32</xdr:row>
      <xdr:rowOff>100093</xdr:rowOff>
    </xdr:from>
    <xdr:ext cx="469744" cy="259045"/>
    <xdr:sp macro="" textlink="">
      <xdr:nvSpPr>
        <xdr:cNvPr id="145" name="n_3mainValue【図書館】&#10;一人当たり面積">
          <a:extLst>
            <a:ext uri="{FF2B5EF4-FFF2-40B4-BE49-F238E27FC236}">
              <a16:creationId xmlns:a16="http://schemas.microsoft.com/office/drawing/2014/main" id="{00000000-0008-0000-0200-000091000000}"/>
            </a:ext>
          </a:extLst>
        </xdr:cNvPr>
        <xdr:cNvSpPr txBox="1"/>
      </xdr:nvSpPr>
      <xdr:spPr>
        <a:xfrm>
          <a:off x="7626427" y="55864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32</xdr:row>
      <xdr:rowOff>122953</xdr:rowOff>
    </xdr:from>
    <xdr:ext cx="469744" cy="259045"/>
    <xdr:sp macro="" textlink="">
      <xdr:nvSpPr>
        <xdr:cNvPr id="146" name="n_4mainValue【図書館】&#10;一人当たり面積">
          <a:extLst>
            <a:ext uri="{FF2B5EF4-FFF2-40B4-BE49-F238E27FC236}">
              <a16:creationId xmlns:a16="http://schemas.microsoft.com/office/drawing/2014/main" id="{00000000-0008-0000-0200-000092000000}"/>
            </a:ext>
          </a:extLst>
        </xdr:cNvPr>
        <xdr:cNvSpPr txBox="1"/>
      </xdr:nvSpPr>
      <xdr:spPr>
        <a:xfrm>
          <a:off x="6737427" y="56093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a:extLst>
            <a:ext uri="{FF2B5EF4-FFF2-40B4-BE49-F238E27FC236}">
              <a16:creationId xmlns:a16="http://schemas.microsoft.com/office/drawing/2014/main" id="{00000000-0008-0000-0200-000093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a:extLst>
            <a:ext uri="{FF2B5EF4-FFF2-40B4-BE49-F238E27FC236}">
              <a16:creationId xmlns:a16="http://schemas.microsoft.com/office/drawing/2014/main" id="{00000000-0008-0000-0200-000094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a:extLst>
            <a:ext uri="{FF2B5EF4-FFF2-40B4-BE49-F238E27FC236}">
              <a16:creationId xmlns:a16="http://schemas.microsoft.com/office/drawing/2014/main" id="{00000000-0008-0000-0200-000095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a:extLst>
            <a:ext uri="{FF2B5EF4-FFF2-40B4-BE49-F238E27FC236}">
              <a16:creationId xmlns:a16="http://schemas.microsoft.com/office/drawing/2014/main" id="{00000000-0008-0000-0200-000096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a:extLst>
            <a:ext uri="{FF2B5EF4-FFF2-40B4-BE49-F238E27FC236}">
              <a16:creationId xmlns:a16="http://schemas.microsoft.com/office/drawing/2014/main" id="{00000000-0008-0000-0200-000097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a:extLst>
            <a:ext uri="{FF2B5EF4-FFF2-40B4-BE49-F238E27FC236}">
              <a16:creationId xmlns:a16="http://schemas.microsoft.com/office/drawing/2014/main" id="{00000000-0008-0000-0200-000098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a:extLst>
            <a:ext uri="{FF2B5EF4-FFF2-40B4-BE49-F238E27FC236}">
              <a16:creationId xmlns:a16="http://schemas.microsoft.com/office/drawing/2014/main" id="{00000000-0008-0000-0200-000099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a:extLst>
            <a:ext uri="{FF2B5EF4-FFF2-40B4-BE49-F238E27FC236}">
              <a16:creationId xmlns:a16="http://schemas.microsoft.com/office/drawing/2014/main" id="{00000000-0008-0000-0200-00009A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a:extLst>
            <a:ext uri="{FF2B5EF4-FFF2-40B4-BE49-F238E27FC236}">
              <a16:creationId xmlns:a16="http://schemas.microsoft.com/office/drawing/2014/main" id="{00000000-0008-0000-0200-00009B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a:extLst>
            <a:ext uri="{FF2B5EF4-FFF2-40B4-BE49-F238E27FC236}">
              <a16:creationId xmlns:a16="http://schemas.microsoft.com/office/drawing/2014/main" id="{00000000-0008-0000-0200-00009C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a:extLst>
            <a:ext uri="{FF2B5EF4-FFF2-40B4-BE49-F238E27FC236}">
              <a16:creationId xmlns:a16="http://schemas.microsoft.com/office/drawing/2014/main" id="{00000000-0008-0000-0200-00009D000000}"/>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8" name="直線コネクタ 157">
          <a:extLst>
            <a:ext uri="{FF2B5EF4-FFF2-40B4-BE49-F238E27FC236}">
              <a16:creationId xmlns:a16="http://schemas.microsoft.com/office/drawing/2014/main" id="{00000000-0008-0000-0200-00009E000000}"/>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9" name="テキスト ボックス 158">
          <a:extLst>
            <a:ext uri="{FF2B5EF4-FFF2-40B4-BE49-F238E27FC236}">
              <a16:creationId xmlns:a16="http://schemas.microsoft.com/office/drawing/2014/main" id="{00000000-0008-0000-0200-00009F000000}"/>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0" name="直線コネクタ 159">
          <a:extLst>
            <a:ext uri="{FF2B5EF4-FFF2-40B4-BE49-F238E27FC236}">
              <a16:creationId xmlns:a16="http://schemas.microsoft.com/office/drawing/2014/main" id="{00000000-0008-0000-0200-0000A0000000}"/>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1" name="テキスト ボックス 160">
          <a:extLst>
            <a:ext uri="{FF2B5EF4-FFF2-40B4-BE49-F238E27FC236}">
              <a16:creationId xmlns:a16="http://schemas.microsoft.com/office/drawing/2014/main" id="{00000000-0008-0000-0200-0000A1000000}"/>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2" name="直線コネクタ 161">
          <a:extLst>
            <a:ext uri="{FF2B5EF4-FFF2-40B4-BE49-F238E27FC236}">
              <a16:creationId xmlns:a16="http://schemas.microsoft.com/office/drawing/2014/main" id="{00000000-0008-0000-0200-0000A2000000}"/>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3" name="テキスト ボックス 162">
          <a:extLst>
            <a:ext uri="{FF2B5EF4-FFF2-40B4-BE49-F238E27FC236}">
              <a16:creationId xmlns:a16="http://schemas.microsoft.com/office/drawing/2014/main" id="{00000000-0008-0000-0200-0000A3000000}"/>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4" name="直線コネクタ 163">
          <a:extLst>
            <a:ext uri="{FF2B5EF4-FFF2-40B4-BE49-F238E27FC236}">
              <a16:creationId xmlns:a16="http://schemas.microsoft.com/office/drawing/2014/main" id="{00000000-0008-0000-0200-0000A4000000}"/>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5" name="テキスト ボックス 164">
          <a:extLst>
            <a:ext uri="{FF2B5EF4-FFF2-40B4-BE49-F238E27FC236}">
              <a16:creationId xmlns:a16="http://schemas.microsoft.com/office/drawing/2014/main" id="{00000000-0008-0000-0200-0000A5000000}"/>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6" name="直線コネクタ 165">
          <a:extLst>
            <a:ext uri="{FF2B5EF4-FFF2-40B4-BE49-F238E27FC236}">
              <a16:creationId xmlns:a16="http://schemas.microsoft.com/office/drawing/2014/main" id="{00000000-0008-0000-0200-0000A6000000}"/>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7" name="テキスト ボックス 166">
          <a:extLst>
            <a:ext uri="{FF2B5EF4-FFF2-40B4-BE49-F238E27FC236}">
              <a16:creationId xmlns:a16="http://schemas.microsoft.com/office/drawing/2014/main" id="{00000000-0008-0000-0200-0000A7000000}"/>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a:extLst>
            <a:ext uri="{FF2B5EF4-FFF2-40B4-BE49-F238E27FC236}">
              <a16:creationId xmlns:a16="http://schemas.microsoft.com/office/drawing/2014/main" id="{00000000-0008-0000-0200-0000A8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9" name="テキスト ボックス 168">
          <a:extLst>
            <a:ext uri="{FF2B5EF4-FFF2-40B4-BE49-F238E27FC236}">
              <a16:creationId xmlns:a16="http://schemas.microsoft.com/office/drawing/2014/main" id="{00000000-0008-0000-0200-0000A9000000}"/>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0" name="【体育館・プール】&#10;有形固定資産減価償却率グラフ枠">
          <a:extLst>
            <a:ext uri="{FF2B5EF4-FFF2-40B4-BE49-F238E27FC236}">
              <a16:creationId xmlns:a16="http://schemas.microsoft.com/office/drawing/2014/main" id="{00000000-0008-0000-0200-0000AA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32385</xdr:rowOff>
    </xdr:from>
    <xdr:to>
      <xdr:col>24</xdr:col>
      <xdr:colOff>62865</xdr:colOff>
      <xdr:row>64</xdr:row>
      <xdr:rowOff>76200</xdr:rowOff>
    </xdr:to>
    <xdr:cxnSp macro="">
      <xdr:nvCxnSpPr>
        <xdr:cNvPr id="171" name="直線コネクタ 170">
          <a:extLst>
            <a:ext uri="{FF2B5EF4-FFF2-40B4-BE49-F238E27FC236}">
              <a16:creationId xmlns:a16="http://schemas.microsoft.com/office/drawing/2014/main" id="{00000000-0008-0000-0200-0000AB000000}"/>
            </a:ext>
          </a:extLst>
        </xdr:cNvPr>
        <xdr:cNvCxnSpPr/>
      </xdr:nvCxnSpPr>
      <xdr:spPr>
        <a:xfrm flipV="1">
          <a:off x="4634865" y="9462135"/>
          <a:ext cx="0" cy="15868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172" name="【体育館・プール】&#10;有形固定資産減価償却率最小値テキスト">
          <a:extLst>
            <a:ext uri="{FF2B5EF4-FFF2-40B4-BE49-F238E27FC236}">
              <a16:creationId xmlns:a16="http://schemas.microsoft.com/office/drawing/2014/main" id="{00000000-0008-0000-0200-0000AC000000}"/>
            </a:ext>
          </a:extLst>
        </xdr:cNvPr>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3" name="直線コネクタ 172">
          <a:extLst>
            <a:ext uri="{FF2B5EF4-FFF2-40B4-BE49-F238E27FC236}">
              <a16:creationId xmlns:a16="http://schemas.microsoft.com/office/drawing/2014/main" id="{00000000-0008-0000-0200-0000AD000000}"/>
            </a:ext>
          </a:extLst>
        </xdr:cNvPr>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53</xdr:row>
      <xdr:rowOff>150512</xdr:rowOff>
    </xdr:from>
    <xdr:ext cx="405111" cy="259045"/>
    <xdr:sp macro="" textlink="">
      <xdr:nvSpPr>
        <xdr:cNvPr id="174" name="【体育館・プール】&#10;有形固定資産減価償却率最大値テキスト">
          <a:extLst>
            <a:ext uri="{FF2B5EF4-FFF2-40B4-BE49-F238E27FC236}">
              <a16:creationId xmlns:a16="http://schemas.microsoft.com/office/drawing/2014/main" id="{00000000-0008-0000-0200-0000AE000000}"/>
            </a:ext>
          </a:extLst>
        </xdr:cNvPr>
        <xdr:cNvSpPr txBox="1"/>
      </xdr:nvSpPr>
      <xdr:spPr>
        <a:xfrm>
          <a:off x="4673600" y="92373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32385</xdr:rowOff>
    </xdr:from>
    <xdr:to>
      <xdr:col>24</xdr:col>
      <xdr:colOff>152400</xdr:colOff>
      <xdr:row>55</xdr:row>
      <xdr:rowOff>32385</xdr:rowOff>
    </xdr:to>
    <xdr:cxnSp macro="">
      <xdr:nvCxnSpPr>
        <xdr:cNvPr id="175" name="直線コネクタ 174">
          <a:extLst>
            <a:ext uri="{FF2B5EF4-FFF2-40B4-BE49-F238E27FC236}">
              <a16:creationId xmlns:a16="http://schemas.microsoft.com/office/drawing/2014/main" id="{00000000-0008-0000-0200-0000AF000000}"/>
            </a:ext>
          </a:extLst>
        </xdr:cNvPr>
        <xdr:cNvCxnSpPr/>
      </xdr:nvCxnSpPr>
      <xdr:spPr>
        <a:xfrm>
          <a:off x="4546600" y="94621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124477</xdr:rowOff>
    </xdr:from>
    <xdr:ext cx="405111" cy="259045"/>
    <xdr:sp macro="" textlink="">
      <xdr:nvSpPr>
        <xdr:cNvPr id="176" name="【体育館・プール】&#10;有形固定資産減価償却率平均値テキスト">
          <a:extLst>
            <a:ext uri="{FF2B5EF4-FFF2-40B4-BE49-F238E27FC236}">
              <a16:creationId xmlns:a16="http://schemas.microsoft.com/office/drawing/2014/main" id="{00000000-0008-0000-0200-0000B0000000}"/>
            </a:ext>
          </a:extLst>
        </xdr:cNvPr>
        <xdr:cNvSpPr txBox="1"/>
      </xdr:nvSpPr>
      <xdr:spPr>
        <a:xfrm>
          <a:off x="4673600" y="102400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101600</xdr:rowOff>
    </xdr:from>
    <xdr:to>
      <xdr:col>24</xdr:col>
      <xdr:colOff>114300</xdr:colOff>
      <xdr:row>61</xdr:row>
      <xdr:rowOff>31750</xdr:rowOff>
    </xdr:to>
    <xdr:sp macro="" textlink="">
      <xdr:nvSpPr>
        <xdr:cNvPr id="177" name="フローチャート: 判断 176">
          <a:extLst>
            <a:ext uri="{FF2B5EF4-FFF2-40B4-BE49-F238E27FC236}">
              <a16:creationId xmlns:a16="http://schemas.microsoft.com/office/drawing/2014/main" id="{00000000-0008-0000-0200-0000B1000000}"/>
            </a:ext>
          </a:extLst>
        </xdr:cNvPr>
        <xdr:cNvSpPr/>
      </xdr:nvSpPr>
      <xdr:spPr>
        <a:xfrm>
          <a:off x="4584700" y="1038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48260</xdr:rowOff>
    </xdr:from>
    <xdr:to>
      <xdr:col>20</xdr:col>
      <xdr:colOff>38100</xdr:colOff>
      <xdr:row>60</xdr:row>
      <xdr:rowOff>149860</xdr:rowOff>
    </xdr:to>
    <xdr:sp macro="" textlink="">
      <xdr:nvSpPr>
        <xdr:cNvPr id="178" name="フローチャート: 判断 177">
          <a:extLst>
            <a:ext uri="{FF2B5EF4-FFF2-40B4-BE49-F238E27FC236}">
              <a16:creationId xmlns:a16="http://schemas.microsoft.com/office/drawing/2014/main" id="{00000000-0008-0000-0200-0000B2000000}"/>
            </a:ext>
          </a:extLst>
        </xdr:cNvPr>
        <xdr:cNvSpPr/>
      </xdr:nvSpPr>
      <xdr:spPr>
        <a:xfrm>
          <a:off x="3746500" y="1033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164465</xdr:rowOff>
    </xdr:from>
    <xdr:to>
      <xdr:col>15</xdr:col>
      <xdr:colOff>101600</xdr:colOff>
      <xdr:row>60</xdr:row>
      <xdr:rowOff>94615</xdr:rowOff>
    </xdr:to>
    <xdr:sp macro="" textlink="">
      <xdr:nvSpPr>
        <xdr:cNvPr id="179" name="フローチャート: 判断 178">
          <a:extLst>
            <a:ext uri="{FF2B5EF4-FFF2-40B4-BE49-F238E27FC236}">
              <a16:creationId xmlns:a16="http://schemas.microsoft.com/office/drawing/2014/main" id="{00000000-0008-0000-0200-0000B3000000}"/>
            </a:ext>
          </a:extLst>
        </xdr:cNvPr>
        <xdr:cNvSpPr/>
      </xdr:nvSpPr>
      <xdr:spPr>
        <a:xfrm>
          <a:off x="2857500" y="10280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133985</xdr:rowOff>
    </xdr:from>
    <xdr:to>
      <xdr:col>10</xdr:col>
      <xdr:colOff>165100</xdr:colOff>
      <xdr:row>61</xdr:row>
      <xdr:rowOff>64135</xdr:rowOff>
    </xdr:to>
    <xdr:sp macro="" textlink="">
      <xdr:nvSpPr>
        <xdr:cNvPr id="180" name="フローチャート: 判断 179">
          <a:extLst>
            <a:ext uri="{FF2B5EF4-FFF2-40B4-BE49-F238E27FC236}">
              <a16:creationId xmlns:a16="http://schemas.microsoft.com/office/drawing/2014/main" id="{00000000-0008-0000-0200-0000B4000000}"/>
            </a:ext>
          </a:extLst>
        </xdr:cNvPr>
        <xdr:cNvSpPr/>
      </xdr:nvSpPr>
      <xdr:spPr>
        <a:xfrm>
          <a:off x="1968500" y="10420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162560</xdr:rowOff>
    </xdr:from>
    <xdr:to>
      <xdr:col>6</xdr:col>
      <xdr:colOff>38100</xdr:colOff>
      <xdr:row>61</xdr:row>
      <xdr:rowOff>92710</xdr:rowOff>
    </xdr:to>
    <xdr:sp macro="" textlink="">
      <xdr:nvSpPr>
        <xdr:cNvPr id="181" name="フローチャート: 判断 180">
          <a:extLst>
            <a:ext uri="{FF2B5EF4-FFF2-40B4-BE49-F238E27FC236}">
              <a16:creationId xmlns:a16="http://schemas.microsoft.com/office/drawing/2014/main" id="{00000000-0008-0000-0200-0000B5000000}"/>
            </a:ext>
          </a:extLst>
        </xdr:cNvPr>
        <xdr:cNvSpPr/>
      </xdr:nvSpPr>
      <xdr:spPr>
        <a:xfrm>
          <a:off x="1079500" y="1044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00000000-0008-0000-0200-0000B6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00000000-0008-0000-0200-0000B7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00000000-0008-0000-0200-0000B8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00000000-0008-0000-0200-0000B9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0000000-0008-0000-0200-0000BA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63</xdr:row>
      <xdr:rowOff>103505</xdr:rowOff>
    </xdr:from>
    <xdr:to>
      <xdr:col>24</xdr:col>
      <xdr:colOff>114300</xdr:colOff>
      <xdr:row>64</xdr:row>
      <xdr:rowOff>33655</xdr:rowOff>
    </xdr:to>
    <xdr:sp macro="" textlink="">
      <xdr:nvSpPr>
        <xdr:cNvPr id="187" name="楕円 186">
          <a:extLst>
            <a:ext uri="{FF2B5EF4-FFF2-40B4-BE49-F238E27FC236}">
              <a16:creationId xmlns:a16="http://schemas.microsoft.com/office/drawing/2014/main" id="{00000000-0008-0000-0200-0000BB000000}"/>
            </a:ext>
          </a:extLst>
        </xdr:cNvPr>
        <xdr:cNvSpPr/>
      </xdr:nvSpPr>
      <xdr:spPr>
        <a:xfrm>
          <a:off x="4584700" y="10904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18432</xdr:rowOff>
    </xdr:from>
    <xdr:ext cx="405111" cy="259045"/>
    <xdr:sp macro="" textlink="">
      <xdr:nvSpPr>
        <xdr:cNvPr id="188" name="【体育館・プール】&#10;有形固定資産減価償却率該当値テキスト">
          <a:extLst>
            <a:ext uri="{FF2B5EF4-FFF2-40B4-BE49-F238E27FC236}">
              <a16:creationId xmlns:a16="http://schemas.microsoft.com/office/drawing/2014/main" id="{00000000-0008-0000-0200-0000BC000000}"/>
            </a:ext>
          </a:extLst>
        </xdr:cNvPr>
        <xdr:cNvSpPr txBox="1"/>
      </xdr:nvSpPr>
      <xdr:spPr>
        <a:xfrm>
          <a:off x="4673600" y="10819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86360</xdr:rowOff>
    </xdr:from>
    <xdr:to>
      <xdr:col>20</xdr:col>
      <xdr:colOff>38100</xdr:colOff>
      <xdr:row>64</xdr:row>
      <xdr:rowOff>16510</xdr:rowOff>
    </xdr:to>
    <xdr:sp macro="" textlink="">
      <xdr:nvSpPr>
        <xdr:cNvPr id="189" name="楕円 188">
          <a:extLst>
            <a:ext uri="{FF2B5EF4-FFF2-40B4-BE49-F238E27FC236}">
              <a16:creationId xmlns:a16="http://schemas.microsoft.com/office/drawing/2014/main" id="{00000000-0008-0000-0200-0000BD000000}"/>
            </a:ext>
          </a:extLst>
        </xdr:cNvPr>
        <xdr:cNvSpPr/>
      </xdr:nvSpPr>
      <xdr:spPr>
        <a:xfrm>
          <a:off x="3746500" y="10887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63</xdr:row>
      <xdr:rowOff>137160</xdr:rowOff>
    </xdr:from>
    <xdr:to>
      <xdr:col>24</xdr:col>
      <xdr:colOff>63500</xdr:colOff>
      <xdr:row>63</xdr:row>
      <xdr:rowOff>154305</xdr:rowOff>
    </xdr:to>
    <xdr:cxnSp macro="">
      <xdr:nvCxnSpPr>
        <xdr:cNvPr id="190" name="直線コネクタ 189">
          <a:extLst>
            <a:ext uri="{FF2B5EF4-FFF2-40B4-BE49-F238E27FC236}">
              <a16:creationId xmlns:a16="http://schemas.microsoft.com/office/drawing/2014/main" id="{00000000-0008-0000-0200-0000BE000000}"/>
            </a:ext>
          </a:extLst>
        </xdr:cNvPr>
        <xdr:cNvCxnSpPr/>
      </xdr:nvCxnSpPr>
      <xdr:spPr>
        <a:xfrm>
          <a:off x="3797300" y="10938510"/>
          <a:ext cx="8382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97790</xdr:rowOff>
    </xdr:from>
    <xdr:to>
      <xdr:col>15</xdr:col>
      <xdr:colOff>101600</xdr:colOff>
      <xdr:row>64</xdr:row>
      <xdr:rowOff>27940</xdr:rowOff>
    </xdr:to>
    <xdr:sp macro="" textlink="">
      <xdr:nvSpPr>
        <xdr:cNvPr id="191" name="楕円 190">
          <a:extLst>
            <a:ext uri="{FF2B5EF4-FFF2-40B4-BE49-F238E27FC236}">
              <a16:creationId xmlns:a16="http://schemas.microsoft.com/office/drawing/2014/main" id="{00000000-0008-0000-0200-0000BF000000}"/>
            </a:ext>
          </a:extLst>
        </xdr:cNvPr>
        <xdr:cNvSpPr/>
      </xdr:nvSpPr>
      <xdr:spPr>
        <a:xfrm>
          <a:off x="2857500" y="10899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137160</xdr:rowOff>
    </xdr:from>
    <xdr:to>
      <xdr:col>19</xdr:col>
      <xdr:colOff>177800</xdr:colOff>
      <xdr:row>63</xdr:row>
      <xdr:rowOff>148590</xdr:rowOff>
    </xdr:to>
    <xdr:cxnSp macro="">
      <xdr:nvCxnSpPr>
        <xdr:cNvPr id="192" name="直線コネクタ 191">
          <a:extLst>
            <a:ext uri="{FF2B5EF4-FFF2-40B4-BE49-F238E27FC236}">
              <a16:creationId xmlns:a16="http://schemas.microsoft.com/office/drawing/2014/main" id="{00000000-0008-0000-0200-0000C0000000}"/>
            </a:ext>
          </a:extLst>
        </xdr:cNvPr>
        <xdr:cNvCxnSpPr/>
      </xdr:nvCxnSpPr>
      <xdr:spPr>
        <a:xfrm flipV="1">
          <a:off x="2908300" y="1093851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97790</xdr:rowOff>
    </xdr:from>
    <xdr:to>
      <xdr:col>10</xdr:col>
      <xdr:colOff>165100</xdr:colOff>
      <xdr:row>64</xdr:row>
      <xdr:rowOff>27940</xdr:rowOff>
    </xdr:to>
    <xdr:sp macro="" textlink="">
      <xdr:nvSpPr>
        <xdr:cNvPr id="193" name="楕円 192">
          <a:extLst>
            <a:ext uri="{FF2B5EF4-FFF2-40B4-BE49-F238E27FC236}">
              <a16:creationId xmlns:a16="http://schemas.microsoft.com/office/drawing/2014/main" id="{00000000-0008-0000-0200-0000C1000000}"/>
            </a:ext>
          </a:extLst>
        </xdr:cNvPr>
        <xdr:cNvSpPr/>
      </xdr:nvSpPr>
      <xdr:spPr>
        <a:xfrm>
          <a:off x="1968500" y="10899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148590</xdr:rowOff>
    </xdr:from>
    <xdr:to>
      <xdr:col>15</xdr:col>
      <xdr:colOff>50800</xdr:colOff>
      <xdr:row>63</xdr:row>
      <xdr:rowOff>148590</xdr:rowOff>
    </xdr:to>
    <xdr:cxnSp macro="">
      <xdr:nvCxnSpPr>
        <xdr:cNvPr id="194" name="直線コネクタ 193">
          <a:extLst>
            <a:ext uri="{FF2B5EF4-FFF2-40B4-BE49-F238E27FC236}">
              <a16:creationId xmlns:a16="http://schemas.microsoft.com/office/drawing/2014/main" id="{00000000-0008-0000-0200-0000C2000000}"/>
            </a:ext>
          </a:extLst>
        </xdr:cNvPr>
        <xdr:cNvCxnSpPr/>
      </xdr:nvCxnSpPr>
      <xdr:spPr>
        <a:xfrm>
          <a:off x="2019300" y="109499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63</xdr:row>
      <xdr:rowOff>65405</xdr:rowOff>
    </xdr:from>
    <xdr:to>
      <xdr:col>6</xdr:col>
      <xdr:colOff>38100</xdr:colOff>
      <xdr:row>63</xdr:row>
      <xdr:rowOff>167005</xdr:rowOff>
    </xdr:to>
    <xdr:sp macro="" textlink="">
      <xdr:nvSpPr>
        <xdr:cNvPr id="195" name="楕円 194">
          <a:extLst>
            <a:ext uri="{FF2B5EF4-FFF2-40B4-BE49-F238E27FC236}">
              <a16:creationId xmlns:a16="http://schemas.microsoft.com/office/drawing/2014/main" id="{00000000-0008-0000-0200-0000C3000000}"/>
            </a:ext>
          </a:extLst>
        </xdr:cNvPr>
        <xdr:cNvSpPr/>
      </xdr:nvSpPr>
      <xdr:spPr>
        <a:xfrm>
          <a:off x="1079500" y="1086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63</xdr:row>
      <xdr:rowOff>116205</xdr:rowOff>
    </xdr:from>
    <xdr:to>
      <xdr:col>10</xdr:col>
      <xdr:colOff>114300</xdr:colOff>
      <xdr:row>63</xdr:row>
      <xdr:rowOff>148590</xdr:rowOff>
    </xdr:to>
    <xdr:cxnSp macro="">
      <xdr:nvCxnSpPr>
        <xdr:cNvPr id="196" name="直線コネクタ 195">
          <a:extLst>
            <a:ext uri="{FF2B5EF4-FFF2-40B4-BE49-F238E27FC236}">
              <a16:creationId xmlns:a16="http://schemas.microsoft.com/office/drawing/2014/main" id="{00000000-0008-0000-0200-0000C4000000}"/>
            </a:ext>
          </a:extLst>
        </xdr:cNvPr>
        <xdr:cNvCxnSpPr/>
      </xdr:nvCxnSpPr>
      <xdr:spPr>
        <a:xfrm>
          <a:off x="1130300" y="1091755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166387</xdr:rowOff>
    </xdr:from>
    <xdr:ext cx="405111" cy="259045"/>
    <xdr:sp macro="" textlink="">
      <xdr:nvSpPr>
        <xdr:cNvPr id="197" name="n_1aveValue【体育館・プール】&#10;有形固定資産減価償却率">
          <a:extLst>
            <a:ext uri="{FF2B5EF4-FFF2-40B4-BE49-F238E27FC236}">
              <a16:creationId xmlns:a16="http://schemas.microsoft.com/office/drawing/2014/main" id="{00000000-0008-0000-0200-0000C5000000}"/>
            </a:ext>
          </a:extLst>
        </xdr:cNvPr>
        <xdr:cNvSpPr txBox="1"/>
      </xdr:nvSpPr>
      <xdr:spPr>
        <a:xfrm>
          <a:off x="3582044" y="10110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111142</xdr:rowOff>
    </xdr:from>
    <xdr:ext cx="405111" cy="259045"/>
    <xdr:sp macro="" textlink="">
      <xdr:nvSpPr>
        <xdr:cNvPr id="198" name="n_2aveValue【体育館・プール】&#10;有形固定資産減価償却率">
          <a:extLst>
            <a:ext uri="{FF2B5EF4-FFF2-40B4-BE49-F238E27FC236}">
              <a16:creationId xmlns:a16="http://schemas.microsoft.com/office/drawing/2014/main" id="{00000000-0008-0000-0200-0000C6000000}"/>
            </a:ext>
          </a:extLst>
        </xdr:cNvPr>
        <xdr:cNvSpPr txBox="1"/>
      </xdr:nvSpPr>
      <xdr:spPr>
        <a:xfrm>
          <a:off x="2705744" y="10055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80662</xdr:rowOff>
    </xdr:from>
    <xdr:ext cx="405111" cy="259045"/>
    <xdr:sp macro="" textlink="">
      <xdr:nvSpPr>
        <xdr:cNvPr id="199" name="n_3aveValue【体育館・プール】&#10;有形固定資産減価償却率">
          <a:extLst>
            <a:ext uri="{FF2B5EF4-FFF2-40B4-BE49-F238E27FC236}">
              <a16:creationId xmlns:a16="http://schemas.microsoft.com/office/drawing/2014/main" id="{00000000-0008-0000-0200-0000C7000000}"/>
            </a:ext>
          </a:extLst>
        </xdr:cNvPr>
        <xdr:cNvSpPr txBox="1"/>
      </xdr:nvSpPr>
      <xdr:spPr>
        <a:xfrm>
          <a:off x="1816744" y="10196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109237</xdr:rowOff>
    </xdr:from>
    <xdr:ext cx="405111" cy="259045"/>
    <xdr:sp macro="" textlink="">
      <xdr:nvSpPr>
        <xdr:cNvPr id="200" name="n_4aveValue【体育館・プール】&#10;有形固定資産減価償却率">
          <a:extLst>
            <a:ext uri="{FF2B5EF4-FFF2-40B4-BE49-F238E27FC236}">
              <a16:creationId xmlns:a16="http://schemas.microsoft.com/office/drawing/2014/main" id="{00000000-0008-0000-0200-0000C8000000}"/>
            </a:ext>
          </a:extLst>
        </xdr:cNvPr>
        <xdr:cNvSpPr txBox="1"/>
      </xdr:nvSpPr>
      <xdr:spPr>
        <a:xfrm>
          <a:off x="927744" y="10224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64</xdr:row>
      <xdr:rowOff>7637</xdr:rowOff>
    </xdr:from>
    <xdr:ext cx="405111" cy="259045"/>
    <xdr:sp macro="" textlink="">
      <xdr:nvSpPr>
        <xdr:cNvPr id="201" name="n_1mainValue【体育館・プール】&#10;有形固定資産減価償却率">
          <a:extLst>
            <a:ext uri="{FF2B5EF4-FFF2-40B4-BE49-F238E27FC236}">
              <a16:creationId xmlns:a16="http://schemas.microsoft.com/office/drawing/2014/main" id="{00000000-0008-0000-0200-0000C9000000}"/>
            </a:ext>
          </a:extLst>
        </xdr:cNvPr>
        <xdr:cNvSpPr txBox="1"/>
      </xdr:nvSpPr>
      <xdr:spPr>
        <a:xfrm>
          <a:off x="3582044" y="10980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64</xdr:row>
      <xdr:rowOff>19067</xdr:rowOff>
    </xdr:from>
    <xdr:ext cx="405111" cy="259045"/>
    <xdr:sp macro="" textlink="">
      <xdr:nvSpPr>
        <xdr:cNvPr id="202" name="n_2mainValue【体育館・プール】&#10;有形固定資産減価償却率">
          <a:extLst>
            <a:ext uri="{FF2B5EF4-FFF2-40B4-BE49-F238E27FC236}">
              <a16:creationId xmlns:a16="http://schemas.microsoft.com/office/drawing/2014/main" id="{00000000-0008-0000-0200-0000CA000000}"/>
            </a:ext>
          </a:extLst>
        </xdr:cNvPr>
        <xdr:cNvSpPr txBox="1"/>
      </xdr:nvSpPr>
      <xdr:spPr>
        <a:xfrm>
          <a:off x="2705744" y="10991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64</xdr:row>
      <xdr:rowOff>19067</xdr:rowOff>
    </xdr:from>
    <xdr:ext cx="405111" cy="259045"/>
    <xdr:sp macro="" textlink="">
      <xdr:nvSpPr>
        <xdr:cNvPr id="203" name="n_3mainValue【体育館・プール】&#10;有形固定資産減価償却率">
          <a:extLst>
            <a:ext uri="{FF2B5EF4-FFF2-40B4-BE49-F238E27FC236}">
              <a16:creationId xmlns:a16="http://schemas.microsoft.com/office/drawing/2014/main" id="{00000000-0008-0000-0200-0000CB000000}"/>
            </a:ext>
          </a:extLst>
        </xdr:cNvPr>
        <xdr:cNvSpPr txBox="1"/>
      </xdr:nvSpPr>
      <xdr:spPr>
        <a:xfrm>
          <a:off x="1816744" y="10991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158132</xdr:rowOff>
    </xdr:from>
    <xdr:ext cx="405111" cy="259045"/>
    <xdr:sp macro="" textlink="">
      <xdr:nvSpPr>
        <xdr:cNvPr id="204" name="n_4mainValue【体育館・プール】&#10;有形固定資産減価償却率">
          <a:extLst>
            <a:ext uri="{FF2B5EF4-FFF2-40B4-BE49-F238E27FC236}">
              <a16:creationId xmlns:a16="http://schemas.microsoft.com/office/drawing/2014/main" id="{00000000-0008-0000-0200-0000CC000000}"/>
            </a:ext>
          </a:extLst>
        </xdr:cNvPr>
        <xdr:cNvSpPr txBox="1"/>
      </xdr:nvSpPr>
      <xdr:spPr>
        <a:xfrm>
          <a:off x="927744" y="10959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00000000-0008-0000-0200-0000CD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00000000-0008-0000-0200-0000CE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00000000-0008-0000-0200-0000CF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00000000-0008-0000-0200-0000D0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00000000-0008-0000-0200-0000D1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00000000-0008-0000-0200-0000D2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00000000-0008-0000-0200-0000D3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00000000-0008-0000-0200-0000D4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00000000-0008-0000-0200-0000D5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00000000-0008-0000-0200-0000D6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5" name="直線コネクタ 214">
          <a:extLst>
            <a:ext uri="{FF2B5EF4-FFF2-40B4-BE49-F238E27FC236}">
              <a16:creationId xmlns:a16="http://schemas.microsoft.com/office/drawing/2014/main" id="{00000000-0008-0000-0200-0000D7000000}"/>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216" name="テキスト ボックス 215">
          <a:extLst>
            <a:ext uri="{FF2B5EF4-FFF2-40B4-BE49-F238E27FC236}">
              <a16:creationId xmlns:a16="http://schemas.microsoft.com/office/drawing/2014/main" id="{00000000-0008-0000-0200-0000D8000000}"/>
            </a:ext>
          </a:extLst>
        </xdr:cNvPr>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7" name="直線コネクタ 216">
          <a:extLst>
            <a:ext uri="{FF2B5EF4-FFF2-40B4-BE49-F238E27FC236}">
              <a16:creationId xmlns:a16="http://schemas.microsoft.com/office/drawing/2014/main" id="{00000000-0008-0000-0200-0000D9000000}"/>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218" name="テキスト ボックス 217">
          <a:extLst>
            <a:ext uri="{FF2B5EF4-FFF2-40B4-BE49-F238E27FC236}">
              <a16:creationId xmlns:a16="http://schemas.microsoft.com/office/drawing/2014/main" id="{00000000-0008-0000-0200-0000DA000000}"/>
            </a:ext>
          </a:extLst>
        </xdr:cNvPr>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9" name="直線コネクタ 218">
          <a:extLst>
            <a:ext uri="{FF2B5EF4-FFF2-40B4-BE49-F238E27FC236}">
              <a16:creationId xmlns:a16="http://schemas.microsoft.com/office/drawing/2014/main" id="{00000000-0008-0000-0200-0000DB000000}"/>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20" name="テキスト ボックス 219">
          <a:extLst>
            <a:ext uri="{FF2B5EF4-FFF2-40B4-BE49-F238E27FC236}">
              <a16:creationId xmlns:a16="http://schemas.microsoft.com/office/drawing/2014/main" id="{00000000-0008-0000-0200-0000DC000000}"/>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1" name="直線コネクタ 220">
          <a:extLst>
            <a:ext uri="{FF2B5EF4-FFF2-40B4-BE49-F238E27FC236}">
              <a16:creationId xmlns:a16="http://schemas.microsoft.com/office/drawing/2014/main" id="{00000000-0008-0000-0200-0000DD000000}"/>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222" name="テキスト ボックス 221">
          <a:extLst>
            <a:ext uri="{FF2B5EF4-FFF2-40B4-BE49-F238E27FC236}">
              <a16:creationId xmlns:a16="http://schemas.microsoft.com/office/drawing/2014/main" id="{00000000-0008-0000-0200-0000DE000000}"/>
            </a:ext>
          </a:extLst>
        </xdr:cNvPr>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3" name="直線コネクタ 222">
          <a:extLst>
            <a:ext uri="{FF2B5EF4-FFF2-40B4-BE49-F238E27FC236}">
              <a16:creationId xmlns:a16="http://schemas.microsoft.com/office/drawing/2014/main" id="{00000000-0008-0000-0200-0000DF000000}"/>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224" name="テキスト ボックス 223">
          <a:extLst>
            <a:ext uri="{FF2B5EF4-FFF2-40B4-BE49-F238E27FC236}">
              <a16:creationId xmlns:a16="http://schemas.microsoft.com/office/drawing/2014/main" id="{00000000-0008-0000-0200-0000E0000000}"/>
            </a:ext>
          </a:extLst>
        </xdr:cNvPr>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5" name="直線コネクタ 224">
          <a:extLst>
            <a:ext uri="{FF2B5EF4-FFF2-40B4-BE49-F238E27FC236}">
              <a16:creationId xmlns:a16="http://schemas.microsoft.com/office/drawing/2014/main" id="{00000000-0008-0000-0200-0000E1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6" name="テキスト ボックス 225">
          <a:extLst>
            <a:ext uri="{FF2B5EF4-FFF2-40B4-BE49-F238E27FC236}">
              <a16:creationId xmlns:a16="http://schemas.microsoft.com/office/drawing/2014/main" id="{00000000-0008-0000-0200-0000E2000000}"/>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7" name="【体育館・プール】&#10;一人当たり面積グラフ枠">
          <a:extLst>
            <a:ext uri="{FF2B5EF4-FFF2-40B4-BE49-F238E27FC236}">
              <a16:creationId xmlns:a16="http://schemas.microsoft.com/office/drawing/2014/main" id="{00000000-0008-0000-0200-0000E3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72390</xdr:rowOff>
    </xdr:from>
    <xdr:to>
      <xdr:col>54</xdr:col>
      <xdr:colOff>189865</xdr:colOff>
      <xdr:row>64</xdr:row>
      <xdr:rowOff>22860</xdr:rowOff>
    </xdr:to>
    <xdr:cxnSp macro="">
      <xdr:nvCxnSpPr>
        <xdr:cNvPr id="228" name="直線コネクタ 227">
          <a:extLst>
            <a:ext uri="{FF2B5EF4-FFF2-40B4-BE49-F238E27FC236}">
              <a16:creationId xmlns:a16="http://schemas.microsoft.com/office/drawing/2014/main" id="{00000000-0008-0000-0200-0000E4000000}"/>
            </a:ext>
          </a:extLst>
        </xdr:cNvPr>
        <xdr:cNvCxnSpPr/>
      </xdr:nvCxnSpPr>
      <xdr:spPr>
        <a:xfrm flipV="1">
          <a:off x="10476865" y="9502140"/>
          <a:ext cx="0" cy="1493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26687</xdr:rowOff>
    </xdr:from>
    <xdr:ext cx="469744" cy="259045"/>
    <xdr:sp macro="" textlink="">
      <xdr:nvSpPr>
        <xdr:cNvPr id="229" name="【体育館・プール】&#10;一人当たり面積最小値テキスト">
          <a:extLst>
            <a:ext uri="{FF2B5EF4-FFF2-40B4-BE49-F238E27FC236}">
              <a16:creationId xmlns:a16="http://schemas.microsoft.com/office/drawing/2014/main" id="{00000000-0008-0000-0200-0000E5000000}"/>
            </a:ext>
          </a:extLst>
        </xdr:cNvPr>
        <xdr:cNvSpPr txBox="1"/>
      </xdr:nvSpPr>
      <xdr:spPr>
        <a:xfrm>
          <a:off x="10515600" y="10999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22860</xdr:rowOff>
    </xdr:from>
    <xdr:to>
      <xdr:col>55</xdr:col>
      <xdr:colOff>88900</xdr:colOff>
      <xdr:row>64</xdr:row>
      <xdr:rowOff>22860</xdr:rowOff>
    </xdr:to>
    <xdr:cxnSp macro="">
      <xdr:nvCxnSpPr>
        <xdr:cNvPr id="230" name="直線コネクタ 229">
          <a:extLst>
            <a:ext uri="{FF2B5EF4-FFF2-40B4-BE49-F238E27FC236}">
              <a16:creationId xmlns:a16="http://schemas.microsoft.com/office/drawing/2014/main" id="{00000000-0008-0000-0200-0000E6000000}"/>
            </a:ext>
          </a:extLst>
        </xdr:cNvPr>
        <xdr:cNvCxnSpPr/>
      </xdr:nvCxnSpPr>
      <xdr:spPr>
        <a:xfrm>
          <a:off x="10388600" y="10995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19067</xdr:rowOff>
    </xdr:from>
    <xdr:ext cx="469744" cy="259045"/>
    <xdr:sp macro="" textlink="">
      <xdr:nvSpPr>
        <xdr:cNvPr id="231" name="【体育館・プール】&#10;一人当たり面積最大値テキスト">
          <a:extLst>
            <a:ext uri="{FF2B5EF4-FFF2-40B4-BE49-F238E27FC236}">
              <a16:creationId xmlns:a16="http://schemas.microsoft.com/office/drawing/2014/main" id="{00000000-0008-0000-0200-0000E7000000}"/>
            </a:ext>
          </a:extLst>
        </xdr:cNvPr>
        <xdr:cNvSpPr txBox="1"/>
      </xdr:nvSpPr>
      <xdr:spPr>
        <a:xfrm>
          <a:off x="10515600" y="9277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72390</xdr:rowOff>
    </xdr:from>
    <xdr:to>
      <xdr:col>55</xdr:col>
      <xdr:colOff>88900</xdr:colOff>
      <xdr:row>55</xdr:row>
      <xdr:rowOff>72390</xdr:rowOff>
    </xdr:to>
    <xdr:cxnSp macro="">
      <xdr:nvCxnSpPr>
        <xdr:cNvPr id="232" name="直線コネクタ 231">
          <a:extLst>
            <a:ext uri="{FF2B5EF4-FFF2-40B4-BE49-F238E27FC236}">
              <a16:creationId xmlns:a16="http://schemas.microsoft.com/office/drawing/2014/main" id="{00000000-0008-0000-0200-0000E8000000}"/>
            </a:ext>
          </a:extLst>
        </xdr:cNvPr>
        <xdr:cNvCxnSpPr/>
      </xdr:nvCxnSpPr>
      <xdr:spPr>
        <a:xfrm>
          <a:off x="10388600" y="9502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131335</xdr:rowOff>
    </xdr:from>
    <xdr:ext cx="469744" cy="259045"/>
    <xdr:sp macro="" textlink="">
      <xdr:nvSpPr>
        <xdr:cNvPr id="233" name="【体育館・プール】&#10;一人当たり面積平均値テキスト">
          <a:extLst>
            <a:ext uri="{FF2B5EF4-FFF2-40B4-BE49-F238E27FC236}">
              <a16:creationId xmlns:a16="http://schemas.microsoft.com/office/drawing/2014/main" id="{00000000-0008-0000-0200-0000E9000000}"/>
            </a:ext>
          </a:extLst>
        </xdr:cNvPr>
        <xdr:cNvSpPr txBox="1"/>
      </xdr:nvSpPr>
      <xdr:spPr>
        <a:xfrm>
          <a:off x="10515600" y="104183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108458</xdr:rowOff>
    </xdr:from>
    <xdr:to>
      <xdr:col>55</xdr:col>
      <xdr:colOff>50800</xdr:colOff>
      <xdr:row>62</xdr:row>
      <xdr:rowOff>38608</xdr:rowOff>
    </xdr:to>
    <xdr:sp macro="" textlink="">
      <xdr:nvSpPr>
        <xdr:cNvPr id="234" name="フローチャート: 判断 233">
          <a:extLst>
            <a:ext uri="{FF2B5EF4-FFF2-40B4-BE49-F238E27FC236}">
              <a16:creationId xmlns:a16="http://schemas.microsoft.com/office/drawing/2014/main" id="{00000000-0008-0000-0200-0000EA000000}"/>
            </a:ext>
          </a:extLst>
        </xdr:cNvPr>
        <xdr:cNvSpPr/>
      </xdr:nvSpPr>
      <xdr:spPr>
        <a:xfrm>
          <a:off x="10426700" y="10566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161798</xdr:rowOff>
    </xdr:from>
    <xdr:to>
      <xdr:col>50</xdr:col>
      <xdr:colOff>165100</xdr:colOff>
      <xdr:row>62</xdr:row>
      <xdr:rowOff>91948</xdr:rowOff>
    </xdr:to>
    <xdr:sp macro="" textlink="">
      <xdr:nvSpPr>
        <xdr:cNvPr id="235" name="フローチャート: 判断 234">
          <a:extLst>
            <a:ext uri="{FF2B5EF4-FFF2-40B4-BE49-F238E27FC236}">
              <a16:creationId xmlns:a16="http://schemas.microsoft.com/office/drawing/2014/main" id="{00000000-0008-0000-0200-0000EB000000}"/>
            </a:ext>
          </a:extLst>
        </xdr:cNvPr>
        <xdr:cNvSpPr/>
      </xdr:nvSpPr>
      <xdr:spPr>
        <a:xfrm>
          <a:off x="9588500" y="1062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9017</xdr:rowOff>
    </xdr:from>
    <xdr:to>
      <xdr:col>46</xdr:col>
      <xdr:colOff>38100</xdr:colOff>
      <xdr:row>62</xdr:row>
      <xdr:rowOff>110617</xdr:rowOff>
    </xdr:to>
    <xdr:sp macro="" textlink="">
      <xdr:nvSpPr>
        <xdr:cNvPr id="236" name="フローチャート: 判断 235">
          <a:extLst>
            <a:ext uri="{FF2B5EF4-FFF2-40B4-BE49-F238E27FC236}">
              <a16:creationId xmlns:a16="http://schemas.microsoft.com/office/drawing/2014/main" id="{00000000-0008-0000-0200-0000EC000000}"/>
            </a:ext>
          </a:extLst>
        </xdr:cNvPr>
        <xdr:cNvSpPr/>
      </xdr:nvSpPr>
      <xdr:spPr>
        <a:xfrm>
          <a:off x="8699500" y="10638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156464</xdr:rowOff>
    </xdr:from>
    <xdr:to>
      <xdr:col>41</xdr:col>
      <xdr:colOff>101600</xdr:colOff>
      <xdr:row>62</xdr:row>
      <xdr:rowOff>86614</xdr:rowOff>
    </xdr:to>
    <xdr:sp macro="" textlink="">
      <xdr:nvSpPr>
        <xdr:cNvPr id="237" name="フローチャート: 判断 236">
          <a:extLst>
            <a:ext uri="{FF2B5EF4-FFF2-40B4-BE49-F238E27FC236}">
              <a16:creationId xmlns:a16="http://schemas.microsoft.com/office/drawing/2014/main" id="{00000000-0008-0000-0200-0000ED000000}"/>
            </a:ext>
          </a:extLst>
        </xdr:cNvPr>
        <xdr:cNvSpPr/>
      </xdr:nvSpPr>
      <xdr:spPr>
        <a:xfrm>
          <a:off x="7810500" y="10614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152654</xdr:rowOff>
    </xdr:from>
    <xdr:to>
      <xdr:col>36</xdr:col>
      <xdr:colOff>165100</xdr:colOff>
      <xdr:row>62</xdr:row>
      <xdr:rowOff>82804</xdr:rowOff>
    </xdr:to>
    <xdr:sp macro="" textlink="">
      <xdr:nvSpPr>
        <xdr:cNvPr id="238" name="フローチャート: 判断 237">
          <a:extLst>
            <a:ext uri="{FF2B5EF4-FFF2-40B4-BE49-F238E27FC236}">
              <a16:creationId xmlns:a16="http://schemas.microsoft.com/office/drawing/2014/main" id="{00000000-0008-0000-0200-0000EE000000}"/>
            </a:ext>
          </a:extLst>
        </xdr:cNvPr>
        <xdr:cNvSpPr/>
      </xdr:nvSpPr>
      <xdr:spPr>
        <a:xfrm>
          <a:off x="6921500" y="10611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00000000-0008-0000-0200-0000EF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00000000-0008-0000-0200-0000F0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00000000-0008-0000-0200-0000F1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00000000-0008-0000-0200-0000F2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00000000-0008-0000-0200-0000F3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117221</xdr:rowOff>
    </xdr:from>
    <xdr:to>
      <xdr:col>55</xdr:col>
      <xdr:colOff>50800</xdr:colOff>
      <xdr:row>62</xdr:row>
      <xdr:rowOff>47371</xdr:rowOff>
    </xdr:to>
    <xdr:sp macro="" textlink="">
      <xdr:nvSpPr>
        <xdr:cNvPr id="244" name="楕円 243">
          <a:extLst>
            <a:ext uri="{FF2B5EF4-FFF2-40B4-BE49-F238E27FC236}">
              <a16:creationId xmlns:a16="http://schemas.microsoft.com/office/drawing/2014/main" id="{00000000-0008-0000-0200-0000F4000000}"/>
            </a:ext>
          </a:extLst>
        </xdr:cNvPr>
        <xdr:cNvSpPr/>
      </xdr:nvSpPr>
      <xdr:spPr>
        <a:xfrm>
          <a:off x="10426700" y="10575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95648</xdr:rowOff>
    </xdr:from>
    <xdr:ext cx="469744" cy="259045"/>
    <xdr:sp macro="" textlink="">
      <xdr:nvSpPr>
        <xdr:cNvPr id="245" name="【体育館・プール】&#10;一人当たり面積該当値テキスト">
          <a:extLst>
            <a:ext uri="{FF2B5EF4-FFF2-40B4-BE49-F238E27FC236}">
              <a16:creationId xmlns:a16="http://schemas.microsoft.com/office/drawing/2014/main" id="{00000000-0008-0000-0200-0000F5000000}"/>
            </a:ext>
          </a:extLst>
        </xdr:cNvPr>
        <xdr:cNvSpPr txBox="1"/>
      </xdr:nvSpPr>
      <xdr:spPr>
        <a:xfrm>
          <a:off x="10515600" y="105540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125222</xdr:rowOff>
    </xdr:from>
    <xdr:to>
      <xdr:col>50</xdr:col>
      <xdr:colOff>165100</xdr:colOff>
      <xdr:row>62</xdr:row>
      <xdr:rowOff>55372</xdr:rowOff>
    </xdr:to>
    <xdr:sp macro="" textlink="">
      <xdr:nvSpPr>
        <xdr:cNvPr id="246" name="楕円 245">
          <a:extLst>
            <a:ext uri="{FF2B5EF4-FFF2-40B4-BE49-F238E27FC236}">
              <a16:creationId xmlns:a16="http://schemas.microsoft.com/office/drawing/2014/main" id="{00000000-0008-0000-0200-0000F6000000}"/>
            </a:ext>
          </a:extLst>
        </xdr:cNvPr>
        <xdr:cNvSpPr/>
      </xdr:nvSpPr>
      <xdr:spPr>
        <a:xfrm>
          <a:off x="9588500" y="10583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168021</xdr:rowOff>
    </xdr:from>
    <xdr:to>
      <xdr:col>55</xdr:col>
      <xdr:colOff>0</xdr:colOff>
      <xdr:row>62</xdr:row>
      <xdr:rowOff>4572</xdr:rowOff>
    </xdr:to>
    <xdr:cxnSp macro="">
      <xdr:nvCxnSpPr>
        <xdr:cNvPr id="247" name="直線コネクタ 246">
          <a:extLst>
            <a:ext uri="{FF2B5EF4-FFF2-40B4-BE49-F238E27FC236}">
              <a16:creationId xmlns:a16="http://schemas.microsoft.com/office/drawing/2014/main" id="{00000000-0008-0000-0200-0000F7000000}"/>
            </a:ext>
          </a:extLst>
        </xdr:cNvPr>
        <xdr:cNvCxnSpPr/>
      </xdr:nvCxnSpPr>
      <xdr:spPr>
        <a:xfrm flipV="1">
          <a:off x="9639300" y="10626471"/>
          <a:ext cx="838200" cy="8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138176</xdr:rowOff>
    </xdr:from>
    <xdr:to>
      <xdr:col>46</xdr:col>
      <xdr:colOff>38100</xdr:colOff>
      <xdr:row>62</xdr:row>
      <xdr:rowOff>68326</xdr:rowOff>
    </xdr:to>
    <xdr:sp macro="" textlink="">
      <xdr:nvSpPr>
        <xdr:cNvPr id="248" name="楕円 247">
          <a:extLst>
            <a:ext uri="{FF2B5EF4-FFF2-40B4-BE49-F238E27FC236}">
              <a16:creationId xmlns:a16="http://schemas.microsoft.com/office/drawing/2014/main" id="{00000000-0008-0000-0200-0000F8000000}"/>
            </a:ext>
          </a:extLst>
        </xdr:cNvPr>
        <xdr:cNvSpPr/>
      </xdr:nvSpPr>
      <xdr:spPr>
        <a:xfrm>
          <a:off x="8699500" y="10596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4572</xdr:rowOff>
    </xdr:from>
    <xdr:to>
      <xdr:col>50</xdr:col>
      <xdr:colOff>114300</xdr:colOff>
      <xdr:row>62</xdr:row>
      <xdr:rowOff>17526</xdr:rowOff>
    </xdr:to>
    <xdr:cxnSp macro="">
      <xdr:nvCxnSpPr>
        <xdr:cNvPr id="249" name="直線コネクタ 248">
          <a:extLst>
            <a:ext uri="{FF2B5EF4-FFF2-40B4-BE49-F238E27FC236}">
              <a16:creationId xmlns:a16="http://schemas.microsoft.com/office/drawing/2014/main" id="{00000000-0008-0000-0200-0000F9000000}"/>
            </a:ext>
          </a:extLst>
        </xdr:cNvPr>
        <xdr:cNvCxnSpPr/>
      </xdr:nvCxnSpPr>
      <xdr:spPr>
        <a:xfrm flipV="1">
          <a:off x="8750300" y="10634472"/>
          <a:ext cx="889000" cy="12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145415</xdr:rowOff>
    </xdr:from>
    <xdr:to>
      <xdr:col>41</xdr:col>
      <xdr:colOff>101600</xdr:colOff>
      <xdr:row>62</xdr:row>
      <xdr:rowOff>75565</xdr:rowOff>
    </xdr:to>
    <xdr:sp macro="" textlink="">
      <xdr:nvSpPr>
        <xdr:cNvPr id="250" name="楕円 249">
          <a:extLst>
            <a:ext uri="{FF2B5EF4-FFF2-40B4-BE49-F238E27FC236}">
              <a16:creationId xmlns:a16="http://schemas.microsoft.com/office/drawing/2014/main" id="{00000000-0008-0000-0200-0000FA000000}"/>
            </a:ext>
          </a:extLst>
        </xdr:cNvPr>
        <xdr:cNvSpPr/>
      </xdr:nvSpPr>
      <xdr:spPr>
        <a:xfrm>
          <a:off x="7810500" y="10603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17526</xdr:rowOff>
    </xdr:from>
    <xdr:to>
      <xdr:col>45</xdr:col>
      <xdr:colOff>177800</xdr:colOff>
      <xdr:row>62</xdr:row>
      <xdr:rowOff>24765</xdr:rowOff>
    </xdr:to>
    <xdr:cxnSp macro="">
      <xdr:nvCxnSpPr>
        <xdr:cNvPr id="251" name="直線コネクタ 250">
          <a:extLst>
            <a:ext uri="{FF2B5EF4-FFF2-40B4-BE49-F238E27FC236}">
              <a16:creationId xmlns:a16="http://schemas.microsoft.com/office/drawing/2014/main" id="{00000000-0008-0000-0200-0000FB000000}"/>
            </a:ext>
          </a:extLst>
        </xdr:cNvPr>
        <xdr:cNvCxnSpPr/>
      </xdr:nvCxnSpPr>
      <xdr:spPr>
        <a:xfrm flipV="1">
          <a:off x="7861300" y="10647426"/>
          <a:ext cx="889000" cy="7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153035</xdr:rowOff>
    </xdr:from>
    <xdr:to>
      <xdr:col>36</xdr:col>
      <xdr:colOff>165100</xdr:colOff>
      <xdr:row>62</xdr:row>
      <xdr:rowOff>83185</xdr:rowOff>
    </xdr:to>
    <xdr:sp macro="" textlink="">
      <xdr:nvSpPr>
        <xdr:cNvPr id="252" name="楕円 251">
          <a:extLst>
            <a:ext uri="{FF2B5EF4-FFF2-40B4-BE49-F238E27FC236}">
              <a16:creationId xmlns:a16="http://schemas.microsoft.com/office/drawing/2014/main" id="{00000000-0008-0000-0200-0000FC000000}"/>
            </a:ext>
          </a:extLst>
        </xdr:cNvPr>
        <xdr:cNvSpPr/>
      </xdr:nvSpPr>
      <xdr:spPr>
        <a:xfrm>
          <a:off x="6921500" y="10611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24765</xdr:rowOff>
    </xdr:from>
    <xdr:to>
      <xdr:col>41</xdr:col>
      <xdr:colOff>50800</xdr:colOff>
      <xdr:row>62</xdr:row>
      <xdr:rowOff>32385</xdr:rowOff>
    </xdr:to>
    <xdr:cxnSp macro="">
      <xdr:nvCxnSpPr>
        <xdr:cNvPr id="253" name="直線コネクタ 252">
          <a:extLst>
            <a:ext uri="{FF2B5EF4-FFF2-40B4-BE49-F238E27FC236}">
              <a16:creationId xmlns:a16="http://schemas.microsoft.com/office/drawing/2014/main" id="{00000000-0008-0000-0200-0000FD000000}"/>
            </a:ext>
          </a:extLst>
        </xdr:cNvPr>
        <xdr:cNvCxnSpPr/>
      </xdr:nvCxnSpPr>
      <xdr:spPr>
        <a:xfrm flipV="1">
          <a:off x="6972300" y="10654665"/>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62</xdr:row>
      <xdr:rowOff>83075</xdr:rowOff>
    </xdr:from>
    <xdr:ext cx="469744" cy="259045"/>
    <xdr:sp macro="" textlink="">
      <xdr:nvSpPr>
        <xdr:cNvPr id="254" name="n_1aveValue【体育館・プール】&#10;一人当たり面積">
          <a:extLst>
            <a:ext uri="{FF2B5EF4-FFF2-40B4-BE49-F238E27FC236}">
              <a16:creationId xmlns:a16="http://schemas.microsoft.com/office/drawing/2014/main" id="{00000000-0008-0000-0200-0000FE000000}"/>
            </a:ext>
          </a:extLst>
        </xdr:cNvPr>
        <xdr:cNvSpPr txBox="1"/>
      </xdr:nvSpPr>
      <xdr:spPr>
        <a:xfrm>
          <a:off x="9391727" y="1071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101744</xdr:rowOff>
    </xdr:from>
    <xdr:ext cx="469744" cy="259045"/>
    <xdr:sp macro="" textlink="">
      <xdr:nvSpPr>
        <xdr:cNvPr id="255" name="n_2aveValue【体育館・プール】&#10;一人当たり面積">
          <a:extLst>
            <a:ext uri="{FF2B5EF4-FFF2-40B4-BE49-F238E27FC236}">
              <a16:creationId xmlns:a16="http://schemas.microsoft.com/office/drawing/2014/main" id="{00000000-0008-0000-0200-0000FF000000}"/>
            </a:ext>
          </a:extLst>
        </xdr:cNvPr>
        <xdr:cNvSpPr txBox="1"/>
      </xdr:nvSpPr>
      <xdr:spPr>
        <a:xfrm>
          <a:off x="8515427" y="107316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77741</xdr:rowOff>
    </xdr:from>
    <xdr:ext cx="469744" cy="259045"/>
    <xdr:sp macro="" textlink="">
      <xdr:nvSpPr>
        <xdr:cNvPr id="256" name="n_3aveValue【体育館・プール】&#10;一人当たり面積">
          <a:extLst>
            <a:ext uri="{FF2B5EF4-FFF2-40B4-BE49-F238E27FC236}">
              <a16:creationId xmlns:a16="http://schemas.microsoft.com/office/drawing/2014/main" id="{00000000-0008-0000-0200-000000010000}"/>
            </a:ext>
          </a:extLst>
        </xdr:cNvPr>
        <xdr:cNvSpPr txBox="1"/>
      </xdr:nvSpPr>
      <xdr:spPr>
        <a:xfrm>
          <a:off x="7626427" y="10707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99331</xdr:rowOff>
    </xdr:from>
    <xdr:ext cx="469744" cy="259045"/>
    <xdr:sp macro="" textlink="">
      <xdr:nvSpPr>
        <xdr:cNvPr id="257" name="n_4aveValue【体育館・プール】&#10;一人当たり面積">
          <a:extLst>
            <a:ext uri="{FF2B5EF4-FFF2-40B4-BE49-F238E27FC236}">
              <a16:creationId xmlns:a16="http://schemas.microsoft.com/office/drawing/2014/main" id="{00000000-0008-0000-0200-000001010000}"/>
            </a:ext>
          </a:extLst>
        </xdr:cNvPr>
        <xdr:cNvSpPr txBox="1"/>
      </xdr:nvSpPr>
      <xdr:spPr>
        <a:xfrm>
          <a:off x="6737427" y="103863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60</xdr:row>
      <xdr:rowOff>71899</xdr:rowOff>
    </xdr:from>
    <xdr:ext cx="469744" cy="259045"/>
    <xdr:sp macro="" textlink="">
      <xdr:nvSpPr>
        <xdr:cNvPr id="258" name="n_1mainValue【体育館・プール】&#10;一人当たり面積">
          <a:extLst>
            <a:ext uri="{FF2B5EF4-FFF2-40B4-BE49-F238E27FC236}">
              <a16:creationId xmlns:a16="http://schemas.microsoft.com/office/drawing/2014/main" id="{00000000-0008-0000-0200-000002010000}"/>
            </a:ext>
          </a:extLst>
        </xdr:cNvPr>
        <xdr:cNvSpPr txBox="1"/>
      </xdr:nvSpPr>
      <xdr:spPr>
        <a:xfrm>
          <a:off x="9391727" y="10358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84853</xdr:rowOff>
    </xdr:from>
    <xdr:ext cx="469744" cy="259045"/>
    <xdr:sp macro="" textlink="">
      <xdr:nvSpPr>
        <xdr:cNvPr id="259" name="n_2mainValue【体育館・プール】&#10;一人当たり面積">
          <a:extLst>
            <a:ext uri="{FF2B5EF4-FFF2-40B4-BE49-F238E27FC236}">
              <a16:creationId xmlns:a16="http://schemas.microsoft.com/office/drawing/2014/main" id="{00000000-0008-0000-0200-000003010000}"/>
            </a:ext>
          </a:extLst>
        </xdr:cNvPr>
        <xdr:cNvSpPr txBox="1"/>
      </xdr:nvSpPr>
      <xdr:spPr>
        <a:xfrm>
          <a:off x="8515427" y="103718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92092</xdr:rowOff>
    </xdr:from>
    <xdr:ext cx="469744" cy="259045"/>
    <xdr:sp macro="" textlink="">
      <xdr:nvSpPr>
        <xdr:cNvPr id="260" name="n_3mainValue【体育館・プール】&#10;一人当たり面積">
          <a:extLst>
            <a:ext uri="{FF2B5EF4-FFF2-40B4-BE49-F238E27FC236}">
              <a16:creationId xmlns:a16="http://schemas.microsoft.com/office/drawing/2014/main" id="{00000000-0008-0000-0200-000004010000}"/>
            </a:ext>
          </a:extLst>
        </xdr:cNvPr>
        <xdr:cNvSpPr txBox="1"/>
      </xdr:nvSpPr>
      <xdr:spPr>
        <a:xfrm>
          <a:off x="7626427" y="10379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74312</xdr:rowOff>
    </xdr:from>
    <xdr:ext cx="469744" cy="259045"/>
    <xdr:sp macro="" textlink="">
      <xdr:nvSpPr>
        <xdr:cNvPr id="261" name="n_4mainValue【体育館・プール】&#10;一人当たり面積">
          <a:extLst>
            <a:ext uri="{FF2B5EF4-FFF2-40B4-BE49-F238E27FC236}">
              <a16:creationId xmlns:a16="http://schemas.microsoft.com/office/drawing/2014/main" id="{00000000-0008-0000-0200-000005010000}"/>
            </a:ext>
          </a:extLst>
        </xdr:cNvPr>
        <xdr:cNvSpPr txBox="1"/>
      </xdr:nvSpPr>
      <xdr:spPr>
        <a:xfrm>
          <a:off x="6737427" y="107042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2" name="正方形/長方形 261">
          <a:extLst>
            <a:ext uri="{FF2B5EF4-FFF2-40B4-BE49-F238E27FC236}">
              <a16:creationId xmlns:a16="http://schemas.microsoft.com/office/drawing/2014/main" id="{00000000-0008-0000-0200-00000601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3" name="正方形/長方形 262">
          <a:extLst>
            <a:ext uri="{FF2B5EF4-FFF2-40B4-BE49-F238E27FC236}">
              <a16:creationId xmlns:a16="http://schemas.microsoft.com/office/drawing/2014/main" id="{00000000-0008-0000-0200-00000701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4" name="正方形/長方形 263">
          <a:extLst>
            <a:ext uri="{FF2B5EF4-FFF2-40B4-BE49-F238E27FC236}">
              <a16:creationId xmlns:a16="http://schemas.microsoft.com/office/drawing/2014/main" id="{00000000-0008-0000-0200-00000801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5" name="正方形/長方形 264">
          <a:extLst>
            <a:ext uri="{FF2B5EF4-FFF2-40B4-BE49-F238E27FC236}">
              <a16:creationId xmlns:a16="http://schemas.microsoft.com/office/drawing/2014/main" id="{00000000-0008-0000-0200-00000901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6" name="正方形/長方形 265">
          <a:extLst>
            <a:ext uri="{FF2B5EF4-FFF2-40B4-BE49-F238E27FC236}">
              <a16:creationId xmlns:a16="http://schemas.microsoft.com/office/drawing/2014/main" id="{00000000-0008-0000-0200-00000A01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7" name="正方形/長方形 266">
          <a:extLst>
            <a:ext uri="{FF2B5EF4-FFF2-40B4-BE49-F238E27FC236}">
              <a16:creationId xmlns:a16="http://schemas.microsoft.com/office/drawing/2014/main" id="{00000000-0008-0000-0200-00000B01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8" name="正方形/長方形 267">
          <a:extLst>
            <a:ext uri="{FF2B5EF4-FFF2-40B4-BE49-F238E27FC236}">
              <a16:creationId xmlns:a16="http://schemas.microsoft.com/office/drawing/2014/main" id="{00000000-0008-0000-0200-00000C01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9" name="正方形/長方形 268">
          <a:extLst>
            <a:ext uri="{FF2B5EF4-FFF2-40B4-BE49-F238E27FC236}">
              <a16:creationId xmlns:a16="http://schemas.microsoft.com/office/drawing/2014/main" id="{00000000-0008-0000-0200-00000D01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0" name="テキスト ボックス 269">
          <a:extLst>
            <a:ext uri="{FF2B5EF4-FFF2-40B4-BE49-F238E27FC236}">
              <a16:creationId xmlns:a16="http://schemas.microsoft.com/office/drawing/2014/main" id="{00000000-0008-0000-0200-00000E01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1" name="直線コネクタ 270">
          <a:extLst>
            <a:ext uri="{FF2B5EF4-FFF2-40B4-BE49-F238E27FC236}">
              <a16:creationId xmlns:a16="http://schemas.microsoft.com/office/drawing/2014/main" id="{00000000-0008-0000-0200-00000F01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2" name="テキスト ボックス 271">
          <a:extLst>
            <a:ext uri="{FF2B5EF4-FFF2-40B4-BE49-F238E27FC236}">
              <a16:creationId xmlns:a16="http://schemas.microsoft.com/office/drawing/2014/main" id="{00000000-0008-0000-0200-00001001000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3" name="直線コネクタ 272">
          <a:extLst>
            <a:ext uri="{FF2B5EF4-FFF2-40B4-BE49-F238E27FC236}">
              <a16:creationId xmlns:a16="http://schemas.microsoft.com/office/drawing/2014/main" id="{00000000-0008-0000-0200-000011010000}"/>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4" name="テキスト ボックス 273">
          <a:extLst>
            <a:ext uri="{FF2B5EF4-FFF2-40B4-BE49-F238E27FC236}">
              <a16:creationId xmlns:a16="http://schemas.microsoft.com/office/drawing/2014/main" id="{00000000-0008-0000-0200-000012010000}"/>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5" name="直線コネクタ 274">
          <a:extLst>
            <a:ext uri="{FF2B5EF4-FFF2-40B4-BE49-F238E27FC236}">
              <a16:creationId xmlns:a16="http://schemas.microsoft.com/office/drawing/2014/main" id="{00000000-0008-0000-0200-000013010000}"/>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6" name="テキスト ボックス 275">
          <a:extLst>
            <a:ext uri="{FF2B5EF4-FFF2-40B4-BE49-F238E27FC236}">
              <a16:creationId xmlns:a16="http://schemas.microsoft.com/office/drawing/2014/main" id="{00000000-0008-0000-0200-000014010000}"/>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7" name="直線コネクタ 276">
          <a:extLst>
            <a:ext uri="{FF2B5EF4-FFF2-40B4-BE49-F238E27FC236}">
              <a16:creationId xmlns:a16="http://schemas.microsoft.com/office/drawing/2014/main" id="{00000000-0008-0000-0200-000015010000}"/>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8" name="テキスト ボックス 277">
          <a:extLst>
            <a:ext uri="{FF2B5EF4-FFF2-40B4-BE49-F238E27FC236}">
              <a16:creationId xmlns:a16="http://schemas.microsoft.com/office/drawing/2014/main" id="{00000000-0008-0000-0200-000016010000}"/>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9" name="直線コネクタ 278">
          <a:extLst>
            <a:ext uri="{FF2B5EF4-FFF2-40B4-BE49-F238E27FC236}">
              <a16:creationId xmlns:a16="http://schemas.microsoft.com/office/drawing/2014/main" id="{00000000-0008-0000-0200-000017010000}"/>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0" name="テキスト ボックス 279">
          <a:extLst>
            <a:ext uri="{FF2B5EF4-FFF2-40B4-BE49-F238E27FC236}">
              <a16:creationId xmlns:a16="http://schemas.microsoft.com/office/drawing/2014/main" id="{00000000-0008-0000-0200-000018010000}"/>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1" name="直線コネクタ 280">
          <a:extLst>
            <a:ext uri="{FF2B5EF4-FFF2-40B4-BE49-F238E27FC236}">
              <a16:creationId xmlns:a16="http://schemas.microsoft.com/office/drawing/2014/main" id="{00000000-0008-0000-0200-000019010000}"/>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2" name="テキスト ボックス 281">
          <a:extLst>
            <a:ext uri="{FF2B5EF4-FFF2-40B4-BE49-F238E27FC236}">
              <a16:creationId xmlns:a16="http://schemas.microsoft.com/office/drawing/2014/main" id="{00000000-0008-0000-0200-00001A010000}"/>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3" name="直線コネクタ 282">
          <a:extLst>
            <a:ext uri="{FF2B5EF4-FFF2-40B4-BE49-F238E27FC236}">
              <a16:creationId xmlns:a16="http://schemas.microsoft.com/office/drawing/2014/main" id="{00000000-0008-0000-0200-00001B01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4" name="テキスト ボックス 283">
          <a:extLst>
            <a:ext uri="{FF2B5EF4-FFF2-40B4-BE49-F238E27FC236}">
              <a16:creationId xmlns:a16="http://schemas.microsoft.com/office/drawing/2014/main" id="{00000000-0008-0000-0200-00001C010000}"/>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5" name="【福祉施設】&#10;有形固定資産減価償却率グラフ枠">
          <a:extLst>
            <a:ext uri="{FF2B5EF4-FFF2-40B4-BE49-F238E27FC236}">
              <a16:creationId xmlns:a16="http://schemas.microsoft.com/office/drawing/2014/main" id="{00000000-0008-0000-0200-00001D01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110489</xdr:rowOff>
    </xdr:from>
    <xdr:to>
      <xdr:col>24</xdr:col>
      <xdr:colOff>62865</xdr:colOff>
      <xdr:row>86</xdr:row>
      <xdr:rowOff>81914</xdr:rowOff>
    </xdr:to>
    <xdr:cxnSp macro="">
      <xdr:nvCxnSpPr>
        <xdr:cNvPr id="286" name="直線コネクタ 285">
          <a:extLst>
            <a:ext uri="{FF2B5EF4-FFF2-40B4-BE49-F238E27FC236}">
              <a16:creationId xmlns:a16="http://schemas.microsoft.com/office/drawing/2014/main" id="{00000000-0008-0000-0200-00001E010000}"/>
            </a:ext>
          </a:extLst>
        </xdr:cNvPr>
        <xdr:cNvCxnSpPr/>
      </xdr:nvCxnSpPr>
      <xdr:spPr>
        <a:xfrm flipV="1">
          <a:off x="4634865" y="13312139"/>
          <a:ext cx="0" cy="15144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85741</xdr:rowOff>
    </xdr:from>
    <xdr:ext cx="405111" cy="259045"/>
    <xdr:sp macro="" textlink="">
      <xdr:nvSpPr>
        <xdr:cNvPr id="287" name="【福祉施設】&#10;有形固定資産減価償却率最小値テキスト">
          <a:extLst>
            <a:ext uri="{FF2B5EF4-FFF2-40B4-BE49-F238E27FC236}">
              <a16:creationId xmlns:a16="http://schemas.microsoft.com/office/drawing/2014/main" id="{00000000-0008-0000-0200-00001F010000}"/>
            </a:ext>
          </a:extLst>
        </xdr:cNvPr>
        <xdr:cNvSpPr txBox="1"/>
      </xdr:nvSpPr>
      <xdr:spPr>
        <a:xfrm>
          <a:off x="4673600" y="148304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81914</xdr:rowOff>
    </xdr:from>
    <xdr:to>
      <xdr:col>24</xdr:col>
      <xdr:colOff>152400</xdr:colOff>
      <xdr:row>86</xdr:row>
      <xdr:rowOff>81914</xdr:rowOff>
    </xdr:to>
    <xdr:cxnSp macro="">
      <xdr:nvCxnSpPr>
        <xdr:cNvPr id="288" name="直線コネクタ 287">
          <a:extLst>
            <a:ext uri="{FF2B5EF4-FFF2-40B4-BE49-F238E27FC236}">
              <a16:creationId xmlns:a16="http://schemas.microsoft.com/office/drawing/2014/main" id="{00000000-0008-0000-0200-000020010000}"/>
            </a:ext>
          </a:extLst>
        </xdr:cNvPr>
        <xdr:cNvCxnSpPr/>
      </xdr:nvCxnSpPr>
      <xdr:spPr>
        <a:xfrm>
          <a:off x="4546600" y="148266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57166</xdr:rowOff>
    </xdr:from>
    <xdr:ext cx="405111" cy="259045"/>
    <xdr:sp macro="" textlink="">
      <xdr:nvSpPr>
        <xdr:cNvPr id="289" name="【福祉施設】&#10;有形固定資産減価償却率最大値テキスト">
          <a:extLst>
            <a:ext uri="{FF2B5EF4-FFF2-40B4-BE49-F238E27FC236}">
              <a16:creationId xmlns:a16="http://schemas.microsoft.com/office/drawing/2014/main" id="{00000000-0008-0000-0200-000021010000}"/>
            </a:ext>
          </a:extLst>
        </xdr:cNvPr>
        <xdr:cNvSpPr txBox="1"/>
      </xdr:nvSpPr>
      <xdr:spPr>
        <a:xfrm>
          <a:off x="4673600" y="13087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110489</xdr:rowOff>
    </xdr:from>
    <xdr:to>
      <xdr:col>24</xdr:col>
      <xdr:colOff>152400</xdr:colOff>
      <xdr:row>77</xdr:row>
      <xdr:rowOff>110489</xdr:rowOff>
    </xdr:to>
    <xdr:cxnSp macro="">
      <xdr:nvCxnSpPr>
        <xdr:cNvPr id="290" name="直線コネクタ 289">
          <a:extLst>
            <a:ext uri="{FF2B5EF4-FFF2-40B4-BE49-F238E27FC236}">
              <a16:creationId xmlns:a16="http://schemas.microsoft.com/office/drawing/2014/main" id="{00000000-0008-0000-0200-000022010000}"/>
            </a:ext>
          </a:extLst>
        </xdr:cNvPr>
        <xdr:cNvCxnSpPr/>
      </xdr:nvCxnSpPr>
      <xdr:spPr>
        <a:xfrm>
          <a:off x="4546600" y="13312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152416</xdr:rowOff>
    </xdr:from>
    <xdr:ext cx="405111" cy="259045"/>
    <xdr:sp macro="" textlink="">
      <xdr:nvSpPr>
        <xdr:cNvPr id="291" name="【福祉施設】&#10;有形固定資産減価償却率平均値テキスト">
          <a:extLst>
            <a:ext uri="{FF2B5EF4-FFF2-40B4-BE49-F238E27FC236}">
              <a16:creationId xmlns:a16="http://schemas.microsoft.com/office/drawing/2014/main" id="{00000000-0008-0000-0200-000023010000}"/>
            </a:ext>
          </a:extLst>
        </xdr:cNvPr>
        <xdr:cNvSpPr txBox="1"/>
      </xdr:nvSpPr>
      <xdr:spPr>
        <a:xfrm>
          <a:off x="4673600" y="138684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2539</xdr:rowOff>
    </xdr:from>
    <xdr:to>
      <xdr:col>24</xdr:col>
      <xdr:colOff>114300</xdr:colOff>
      <xdr:row>81</xdr:row>
      <xdr:rowOff>104139</xdr:rowOff>
    </xdr:to>
    <xdr:sp macro="" textlink="">
      <xdr:nvSpPr>
        <xdr:cNvPr id="292" name="フローチャート: 判断 291">
          <a:extLst>
            <a:ext uri="{FF2B5EF4-FFF2-40B4-BE49-F238E27FC236}">
              <a16:creationId xmlns:a16="http://schemas.microsoft.com/office/drawing/2014/main" id="{00000000-0008-0000-0200-000024010000}"/>
            </a:ext>
          </a:extLst>
        </xdr:cNvPr>
        <xdr:cNvSpPr/>
      </xdr:nvSpPr>
      <xdr:spPr>
        <a:xfrm>
          <a:off x="4584700" y="13889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160655</xdr:rowOff>
    </xdr:from>
    <xdr:to>
      <xdr:col>20</xdr:col>
      <xdr:colOff>38100</xdr:colOff>
      <xdr:row>81</xdr:row>
      <xdr:rowOff>90805</xdr:rowOff>
    </xdr:to>
    <xdr:sp macro="" textlink="">
      <xdr:nvSpPr>
        <xdr:cNvPr id="293" name="フローチャート: 判断 292">
          <a:extLst>
            <a:ext uri="{FF2B5EF4-FFF2-40B4-BE49-F238E27FC236}">
              <a16:creationId xmlns:a16="http://schemas.microsoft.com/office/drawing/2014/main" id="{00000000-0008-0000-0200-000025010000}"/>
            </a:ext>
          </a:extLst>
        </xdr:cNvPr>
        <xdr:cNvSpPr/>
      </xdr:nvSpPr>
      <xdr:spPr>
        <a:xfrm>
          <a:off x="3746500" y="1387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120650</xdr:rowOff>
    </xdr:from>
    <xdr:to>
      <xdr:col>15</xdr:col>
      <xdr:colOff>101600</xdr:colOff>
      <xdr:row>81</xdr:row>
      <xdr:rowOff>50800</xdr:rowOff>
    </xdr:to>
    <xdr:sp macro="" textlink="">
      <xdr:nvSpPr>
        <xdr:cNvPr id="294" name="フローチャート: 判断 293">
          <a:extLst>
            <a:ext uri="{FF2B5EF4-FFF2-40B4-BE49-F238E27FC236}">
              <a16:creationId xmlns:a16="http://schemas.microsoft.com/office/drawing/2014/main" id="{00000000-0008-0000-0200-000026010000}"/>
            </a:ext>
          </a:extLst>
        </xdr:cNvPr>
        <xdr:cNvSpPr/>
      </xdr:nvSpPr>
      <xdr:spPr>
        <a:xfrm>
          <a:off x="2857500" y="13836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23495</xdr:rowOff>
    </xdr:from>
    <xdr:to>
      <xdr:col>10</xdr:col>
      <xdr:colOff>165100</xdr:colOff>
      <xdr:row>81</xdr:row>
      <xdr:rowOff>125095</xdr:rowOff>
    </xdr:to>
    <xdr:sp macro="" textlink="">
      <xdr:nvSpPr>
        <xdr:cNvPr id="295" name="フローチャート: 判断 294">
          <a:extLst>
            <a:ext uri="{FF2B5EF4-FFF2-40B4-BE49-F238E27FC236}">
              <a16:creationId xmlns:a16="http://schemas.microsoft.com/office/drawing/2014/main" id="{00000000-0008-0000-0200-000027010000}"/>
            </a:ext>
          </a:extLst>
        </xdr:cNvPr>
        <xdr:cNvSpPr/>
      </xdr:nvSpPr>
      <xdr:spPr>
        <a:xfrm>
          <a:off x="1968500" y="1391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170180</xdr:rowOff>
    </xdr:from>
    <xdr:to>
      <xdr:col>6</xdr:col>
      <xdr:colOff>38100</xdr:colOff>
      <xdr:row>81</xdr:row>
      <xdr:rowOff>100330</xdr:rowOff>
    </xdr:to>
    <xdr:sp macro="" textlink="">
      <xdr:nvSpPr>
        <xdr:cNvPr id="296" name="フローチャート: 判断 295">
          <a:extLst>
            <a:ext uri="{FF2B5EF4-FFF2-40B4-BE49-F238E27FC236}">
              <a16:creationId xmlns:a16="http://schemas.microsoft.com/office/drawing/2014/main" id="{00000000-0008-0000-0200-000028010000}"/>
            </a:ext>
          </a:extLst>
        </xdr:cNvPr>
        <xdr:cNvSpPr/>
      </xdr:nvSpPr>
      <xdr:spPr>
        <a:xfrm>
          <a:off x="1079500" y="1388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00000000-0008-0000-0200-00002901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00000000-0008-0000-0200-00002A01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00000000-0008-0000-0200-00002B01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00000000-0008-0000-0200-00002C01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00000000-0008-0000-0200-00002D01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147320</xdr:rowOff>
    </xdr:from>
    <xdr:to>
      <xdr:col>24</xdr:col>
      <xdr:colOff>114300</xdr:colOff>
      <xdr:row>79</xdr:row>
      <xdr:rowOff>77470</xdr:rowOff>
    </xdr:to>
    <xdr:sp macro="" textlink="">
      <xdr:nvSpPr>
        <xdr:cNvPr id="302" name="楕円 301">
          <a:extLst>
            <a:ext uri="{FF2B5EF4-FFF2-40B4-BE49-F238E27FC236}">
              <a16:creationId xmlns:a16="http://schemas.microsoft.com/office/drawing/2014/main" id="{00000000-0008-0000-0200-00002E010000}"/>
            </a:ext>
          </a:extLst>
        </xdr:cNvPr>
        <xdr:cNvSpPr/>
      </xdr:nvSpPr>
      <xdr:spPr>
        <a:xfrm>
          <a:off x="4584700" y="13520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77</xdr:row>
      <xdr:rowOff>170197</xdr:rowOff>
    </xdr:from>
    <xdr:ext cx="405111" cy="259045"/>
    <xdr:sp macro="" textlink="">
      <xdr:nvSpPr>
        <xdr:cNvPr id="303" name="【福祉施設】&#10;有形固定資産減価償却率該当値テキスト">
          <a:extLst>
            <a:ext uri="{FF2B5EF4-FFF2-40B4-BE49-F238E27FC236}">
              <a16:creationId xmlns:a16="http://schemas.microsoft.com/office/drawing/2014/main" id="{00000000-0008-0000-0200-00002F010000}"/>
            </a:ext>
          </a:extLst>
        </xdr:cNvPr>
        <xdr:cNvSpPr txBox="1"/>
      </xdr:nvSpPr>
      <xdr:spPr>
        <a:xfrm>
          <a:off x="4673600" y="13371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95886</xdr:rowOff>
    </xdr:from>
    <xdr:to>
      <xdr:col>20</xdr:col>
      <xdr:colOff>38100</xdr:colOff>
      <xdr:row>79</xdr:row>
      <xdr:rowOff>26036</xdr:rowOff>
    </xdr:to>
    <xdr:sp macro="" textlink="">
      <xdr:nvSpPr>
        <xdr:cNvPr id="304" name="楕円 303">
          <a:extLst>
            <a:ext uri="{FF2B5EF4-FFF2-40B4-BE49-F238E27FC236}">
              <a16:creationId xmlns:a16="http://schemas.microsoft.com/office/drawing/2014/main" id="{00000000-0008-0000-0200-000030010000}"/>
            </a:ext>
          </a:extLst>
        </xdr:cNvPr>
        <xdr:cNvSpPr/>
      </xdr:nvSpPr>
      <xdr:spPr>
        <a:xfrm>
          <a:off x="3746500" y="13468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78</xdr:row>
      <xdr:rowOff>146686</xdr:rowOff>
    </xdr:from>
    <xdr:to>
      <xdr:col>24</xdr:col>
      <xdr:colOff>63500</xdr:colOff>
      <xdr:row>79</xdr:row>
      <xdr:rowOff>26670</xdr:rowOff>
    </xdr:to>
    <xdr:cxnSp macro="">
      <xdr:nvCxnSpPr>
        <xdr:cNvPr id="305" name="直線コネクタ 304">
          <a:extLst>
            <a:ext uri="{FF2B5EF4-FFF2-40B4-BE49-F238E27FC236}">
              <a16:creationId xmlns:a16="http://schemas.microsoft.com/office/drawing/2014/main" id="{00000000-0008-0000-0200-000031010000}"/>
            </a:ext>
          </a:extLst>
        </xdr:cNvPr>
        <xdr:cNvCxnSpPr/>
      </xdr:nvCxnSpPr>
      <xdr:spPr>
        <a:xfrm>
          <a:off x="3797300" y="13519786"/>
          <a:ext cx="838200" cy="51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44450</xdr:rowOff>
    </xdr:from>
    <xdr:to>
      <xdr:col>15</xdr:col>
      <xdr:colOff>101600</xdr:colOff>
      <xdr:row>78</xdr:row>
      <xdr:rowOff>146050</xdr:rowOff>
    </xdr:to>
    <xdr:sp macro="" textlink="">
      <xdr:nvSpPr>
        <xdr:cNvPr id="306" name="楕円 305">
          <a:extLst>
            <a:ext uri="{FF2B5EF4-FFF2-40B4-BE49-F238E27FC236}">
              <a16:creationId xmlns:a16="http://schemas.microsoft.com/office/drawing/2014/main" id="{00000000-0008-0000-0200-000032010000}"/>
            </a:ext>
          </a:extLst>
        </xdr:cNvPr>
        <xdr:cNvSpPr/>
      </xdr:nvSpPr>
      <xdr:spPr>
        <a:xfrm>
          <a:off x="2857500" y="1341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95250</xdr:rowOff>
    </xdr:from>
    <xdr:to>
      <xdr:col>19</xdr:col>
      <xdr:colOff>177800</xdr:colOff>
      <xdr:row>78</xdr:row>
      <xdr:rowOff>146686</xdr:rowOff>
    </xdr:to>
    <xdr:cxnSp macro="">
      <xdr:nvCxnSpPr>
        <xdr:cNvPr id="307" name="直線コネクタ 306">
          <a:extLst>
            <a:ext uri="{FF2B5EF4-FFF2-40B4-BE49-F238E27FC236}">
              <a16:creationId xmlns:a16="http://schemas.microsoft.com/office/drawing/2014/main" id="{00000000-0008-0000-0200-000033010000}"/>
            </a:ext>
          </a:extLst>
        </xdr:cNvPr>
        <xdr:cNvCxnSpPr/>
      </xdr:nvCxnSpPr>
      <xdr:spPr>
        <a:xfrm>
          <a:off x="2908300" y="13468350"/>
          <a:ext cx="889000" cy="51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164464</xdr:rowOff>
    </xdr:from>
    <xdr:to>
      <xdr:col>10</xdr:col>
      <xdr:colOff>165100</xdr:colOff>
      <xdr:row>78</xdr:row>
      <xdr:rowOff>94614</xdr:rowOff>
    </xdr:to>
    <xdr:sp macro="" textlink="">
      <xdr:nvSpPr>
        <xdr:cNvPr id="308" name="楕円 307">
          <a:extLst>
            <a:ext uri="{FF2B5EF4-FFF2-40B4-BE49-F238E27FC236}">
              <a16:creationId xmlns:a16="http://schemas.microsoft.com/office/drawing/2014/main" id="{00000000-0008-0000-0200-000034010000}"/>
            </a:ext>
          </a:extLst>
        </xdr:cNvPr>
        <xdr:cNvSpPr/>
      </xdr:nvSpPr>
      <xdr:spPr>
        <a:xfrm>
          <a:off x="1968500" y="13366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78</xdr:row>
      <xdr:rowOff>43814</xdr:rowOff>
    </xdr:from>
    <xdr:to>
      <xdr:col>15</xdr:col>
      <xdr:colOff>50800</xdr:colOff>
      <xdr:row>78</xdr:row>
      <xdr:rowOff>95250</xdr:rowOff>
    </xdr:to>
    <xdr:cxnSp macro="">
      <xdr:nvCxnSpPr>
        <xdr:cNvPr id="309" name="直線コネクタ 308">
          <a:extLst>
            <a:ext uri="{FF2B5EF4-FFF2-40B4-BE49-F238E27FC236}">
              <a16:creationId xmlns:a16="http://schemas.microsoft.com/office/drawing/2014/main" id="{00000000-0008-0000-0200-000035010000}"/>
            </a:ext>
          </a:extLst>
        </xdr:cNvPr>
        <xdr:cNvCxnSpPr/>
      </xdr:nvCxnSpPr>
      <xdr:spPr>
        <a:xfrm>
          <a:off x="2019300" y="13416914"/>
          <a:ext cx="889000" cy="51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77</xdr:row>
      <xdr:rowOff>147320</xdr:rowOff>
    </xdr:from>
    <xdr:to>
      <xdr:col>6</xdr:col>
      <xdr:colOff>38100</xdr:colOff>
      <xdr:row>78</xdr:row>
      <xdr:rowOff>77470</xdr:rowOff>
    </xdr:to>
    <xdr:sp macro="" textlink="">
      <xdr:nvSpPr>
        <xdr:cNvPr id="310" name="楕円 309">
          <a:extLst>
            <a:ext uri="{FF2B5EF4-FFF2-40B4-BE49-F238E27FC236}">
              <a16:creationId xmlns:a16="http://schemas.microsoft.com/office/drawing/2014/main" id="{00000000-0008-0000-0200-000036010000}"/>
            </a:ext>
          </a:extLst>
        </xdr:cNvPr>
        <xdr:cNvSpPr/>
      </xdr:nvSpPr>
      <xdr:spPr>
        <a:xfrm>
          <a:off x="1079500" y="13348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78</xdr:row>
      <xdr:rowOff>26670</xdr:rowOff>
    </xdr:from>
    <xdr:to>
      <xdr:col>10</xdr:col>
      <xdr:colOff>114300</xdr:colOff>
      <xdr:row>78</xdr:row>
      <xdr:rowOff>43814</xdr:rowOff>
    </xdr:to>
    <xdr:cxnSp macro="">
      <xdr:nvCxnSpPr>
        <xdr:cNvPr id="311" name="直線コネクタ 310">
          <a:extLst>
            <a:ext uri="{FF2B5EF4-FFF2-40B4-BE49-F238E27FC236}">
              <a16:creationId xmlns:a16="http://schemas.microsoft.com/office/drawing/2014/main" id="{00000000-0008-0000-0200-000037010000}"/>
            </a:ext>
          </a:extLst>
        </xdr:cNvPr>
        <xdr:cNvCxnSpPr/>
      </xdr:nvCxnSpPr>
      <xdr:spPr>
        <a:xfrm>
          <a:off x="1130300" y="13399770"/>
          <a:ext cx="889000" cy="17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81932</xdr:rowOff>
    </xdr:from>
    <xdr:ext cx="405111" cy="259045"/>
    <xdr:sp macro="" textlink="">
      <xdr:nvSpPr>
        <xdr:cNvPr id="312" name="n_1aveValue【福祉施設】&#10;有形固定資産減価償却率">
          <a:extLst>
            <a:ext uri="{FF2B5EF4-FFF2-40B4-BE49-F238E27FC236}">
              <a16:creationId xmlns:a16="http://schemas.microsoft.com/office/drawing/2014/main" id="{00000000-0008-0000-0200-000038010000}"/>
            </a:ext>
          </a:extLst>
        </xdr:cNvPr>
        <xdr:cNvSpPr txBox="1"/>
      </xdr:nvSpPr>
      <xdr:spPr>
        <a:xfrm>
          <a:off x="3582044" y="13969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41927</xdr:rowOff>
    </xdr:from>
    <xdr:ext cx="405111" cy="259045"/>
    <xdr:sp macro="" textlink="">
      <xdr:nvSpPr>
        <xdr:cNvPr id="313" name="n_2aveValue【福祉施設】&#10;有形固定資産減価償却率">
          <a:extLst>
            <a:ext uri="{FF2B5EF4-FFF2-40B4-BE49-F238E27FC236}">
              <a16:creationId xmlns:a16="http://schemas.microsoft.com/office/drawing/2014/main" id="{00000000-0008-0000-0200-000039010000}"/>
            </a:ext>
          </a:extLst>
        </xdr:cNvPr>
        <xdr:cNvSpPr txBox="1"/>
      </xdr:nvSpPr>
      <xdr:spPr>
        <a:xfrm>
          <a:off x="2705744" y="13929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116222</xdr:rowOff>
    </xdr:from>
    <xdr:ext cx="405111" cy="259045"/>
    <xdr:sp macro="" textlink="">
      <xdr:nvSpPr>
        <xdr:cNvPr id="314" name="n_3aveValue【福祉施設】&#10;有形固定資産減価償却率">
          <a:extLst>
            <a:ext uri="{FF2B5EF4-FFF2-40B4-BE49-F238E27FC236}">
              <a16:creationId xmlns:a16="http://schemas.microsoft.com/office/drawing/2014/main" id="{00000000-0008-0000-0200-00003A010000}"/>
            </a:ext>
          </a:extLst>
        </xdr:cNvPr>
        <xdr:cNvSpPr txBox="1"/>
      </xdr:nvSpPr>
      <xdr:spPr>
        <a:xfrm>
          <a:off x="1816744" y="14003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91457</xdr:rowOff>
    </xdr:from>
    <xdr:ext cx="405111" cy="259045"/>
    <xdr:sp macro="" textlink="">
      <xdr:nvSpPr>
        <xdr:cNvPr id="315" name="n_4aveValue【福祉施設】&#10;有形固定資産減価償却率">
          <a:extLst>
            <a:ext uri="{FF2B5EF4-FFF2-40B4-BE49-F238E27FC236}">
              <a16:creationId xmlns:a16="http://schemas.microsoft.com/office/drawing/2014/main" id="{00000000-0008-0000-0200-00003B010000}"/>
            </a:ext>
          </a:extLst>
        </xdr:cNvPr>
        <xdr:cNvSpPr txBox="1"/>
      </xdr:nvSpPr>
      <xdr:spPr>
        <a:xfrm>
          <a:off x="927744" y="13978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77</xdr:row>
      <xdr:rowOff>42563</xdr:rowOff>
    </xdr:from>
    <xdr:ext cx="405111" cy="259045"/>
    <xdr:sp macro="" textlink="">
      <xdr:nvSpPr>
        <xdr:cNvPr id="316" name="n_1mainValue【福祉施設】&#10;有形固定資産減価償却率">
          <a:extLst>
            <a:ext uri="{FF2B5EF4-FFF2-40B4-BE49-F238E27FC236}">
              <a16:creationId xmlns:a16="http://schemas.microsoft.com/office/drawing/2014/main" id="{00000000-0008-0000-0200-00003C010000}"/>
            </a:ext>
          </a:extLst>
        </xdr:cNvPr>
        <xdr:cNvSpPr txBox="1"/>
      </xdr:nvSpPr>
      <xdr:spPr>
        <a:xfrm>
          <a:off x="3582044" y="132442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76</xdr:row>
      <xdr:rowOff>162577</xdr:rowOff>
    </xdr:from>
    <xdr:ext cx="405111" cy="259045"/>
    <xdr:sp macro="" textlink="">
      <xdr:nvSpPr>
        <xdr:cNvPr id="317" name="n_2mainValue【福祉施設】&#10;有形固定資産減価償却率">
          <a:extLst>
            <a:ext uri="{FF2B5EF4-FFF2-40B4-BE49-F238E27FC236}">
              <a16:creationId xmlns:a16="http://schemas.microsoft.com/office/drawing/2014/main" id="{00000000-0008-0000-0200-00003D010000}"/>
            </a:ext>
          </a:extLst>
        </xdr:cNvPr>
        <xdr:cNvSpPr txBox="1"/>
      </xdr:nvSpPr>
      <xdr:spPr>
        <a:xfrm>
          <a:off x="2705744" y="13192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76</xdr:row>
      <xdr:rowOff>111141</xdr:rowOff>
    </xdr:from>
    <xdr:ext cx="405111" cy="259045"/>
    <xdr:sp macro="" textlink="">
      <xdr:nvSpPr>
        <xdr:cNvPr id="318" name="n_3mainValue【福祉施設】&#10;有形固定資産減価償却率">
          <a:extLst>
            <a:ext uri="{FF2B5EF4-FFF2-40B4-BE49-F238E27FC236}">
              <a16:creationId xmlns:a16="http://schemas.microsoft.com/office/drawing/2014/main" id="{00000000-0008-0000-0200-00003E010000}"/>
            </a:ext>
          </a:extLst>
        </xdr:cNvPr>
        <xdr:cNvSpPr txBox="1"/>
      </xdr:nvSpPr>
      <xdr:spPr>
        <a:xfrm>
          <a:off x="1816744" y="13141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76</xdr:row>
      <xdr:rowOff>93997</xdr:rowOff>
    </xdr:from>
    <xdr:ext cx="405111" cy="259045"/>
    <xdr:sp macro="" textlink="">
      <xdr:nvSpPr>
        <xdr:cNvPr id="319" name="n_4mainValue【福祉施設】&#10;有形固定資産減価償却率">
          <a:extLst>
            <a:ext uri="{FF2B5EF4-FFF2-40B4-BE49-F238E27FC236}">
              <a16:creationId xmlns:a16="http://schemas.microsoft.com/office/drawing/2014/main" id="{00000000-0008-0000-0200-00003F010000}"/>
            </a:ext>
          </a:extLst>
        </xdr:cNvPr>
        <xdr:cNvSpPr txBox="1"/>
      </xdr:nvSpPr>
      <xdr:spPr>
        <a:xfrm>
          <a:off x="927744" y="13124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0" name="正方形/長方形 319">
          <a:extLst>
            <a:ext uri="{FF2B5EF4-FFF2-40B4-BE49-F238E27FC236}">
              <a16:creationId xmlns:a16="http://schemas.microsoft.com/office/drawing/2014/main" id="{00000000-0008-0000-0200-00004001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1" name="正方形/長方形 320">
          <a:extLst>
            <a:ext uri="{FF2B5EF4-FFF2-40B4-BE49-F238E27FC236}">
              <a16:creationId xmlns:a16="http://schemas.microsoft.com/office/drawing/2014/main" id="{00000000-0008-0000-0200-00004101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2" name="正方形/長方形 321">
          <a:extLst>
            <a:ext uri="{FF2B5EF4-FFF2-40B4-BE49-F238E27FC236}">
              <a16:creationId xmlns:a16="http://schemas.microsoft.com/office/drawing/2014/main" id="{00000000-0008-0000-0200-00004201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3" name="正方形/長方形 322">
          <a:extLst>
            <a:ext uri="{FF2B5EF4-FFF2-40B4-BE49-F238E27FC236}">
              <a16:creationId xmlns:a16="http://schemas.microsoft.com/office/drawing/2014/main" id="{00000000-0008-0000-0200-00004301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4" name="正方形/長方形 323">
          <a:extLst>
            <a:ext uri="{FF2B5EF4-FFF2-40B4-BE49-F238E27FC236}">
              <a16:creationId xmlns:a16="http://schemas.microsoft.com/office/drawing/2014/main" id="{00000000-0008-0000-0200-00004401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5" name="正方形/長方形 324">
          <a:extLst>
            <a:ext uri="{FF2B5EF4-FFF2-40B4-BE49-F238E27FC236}">
              <a16:creationId xmlns:a16="http://schemas.microsoft.com/office/drawing/2014/main" id="{00000000-0008-0000-0200-00004501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6" name="正方形/長方形 325">
          <a:extLst>
            <a:ext uri="{FF2B5EF4-FFF2-40B4-BE49-F238E27FC236}">
              <a16:creationId xmlns:a16="http://schemas.microsoft.com/office/drawing/2014/main" id="{00000000-0008-0000-0200-00004601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7" name="正方形/長方形 326">
          <a:extLst>
            <a:ext uri="{FF2B5EF4-FFF2-40B4-BE49-F238E27FC236}">
              <a16:creationId xmlns:a16="http://schemas.microsoft.com/office/drawing/2014/main" id="{00000000-0008-0000-0200-00004701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8" name="テキスト ボックス 327">
          <a:extLst>
            <a:ext uri="{FF2B5EF4-FFF2-40B4-BE49-F238E27FC236}">
              <a16:creationId xmlns:a16="http://schemas.microsoft.com/office/drawing/2014/main" id="{00000000-0008-0000-0200-00004801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9" name="直線コネクタ 328">
          <a:extLst>
            <a:ext uri="{FF2B5EF4-FFF2-40B4-BE49-F238E27FC236}">
              <a16:creationId xmlns:a16="http://schemas.microsoft.com/office/drawing/2014/main" id="{00000000-0008-0000-0200-00004901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0" name="直線コネクタ 329">
          <a:extLst>
            <a:ext uri="{FF2B5EF4-FFF2-40B4-BE49-F238E27FC236}">
              <a16:creationId xmlns:a16="http://schemas.microsoft.com/office/drawing/2014/main" id="{00000000-0008-0000-0200-00004A010000}"/>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1" name="テキスト ボックス 330">
          <a:extLst>
            <a:ext uri="{FF2B5EF4-FFF2-40B4-BE49-F238E27FC236}">
              <a16:creationId xmlns:a16="http://schemas.microsoft.com/office/drawing/2014/main" id="{00000000-0008-0000-0200-00004B010000}"/>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2" name="直線コネクタ 331">
          <a:extLst>
            <a:ext uri="{FF2B5EF4-FFF2-40B4-BE49-F238E27FC236}">
              <a16:creationId xmlns:a16="http://schemas.microsoft.com/office/drawing/2014/main" id="{00000000-0008-0000-0200-00004C010000}"/>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3" name="テキスト ボックス 332">
          <a:extLst>
            <a:ext uri="{FF2B5EF4-FFF2-40B4-BE49-F238E27FC236}">
              <a16:creationId xmlns:a16="http://schemas.microsoft.com/office/drawing/2014/main" id="{00000000-0008-0000-0200-00004D010000}"/>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4" name="直線コネクタ 333">
          <a:extLst>
            <a:ext uri="{FF2B5EF4-FFF2-40B4-BE49-F238E27FC236}">
              <a16:creationId xmlns:a16="http://schemas.microsoft.com/office/drawing/2014/main" id="{00000000-0008-0000-0200-00004E010000}"/>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5" name="テキスト ボックス 334">
          <a:extLst>
            <a:ext uri="{FF2B5EF4-FFF2-40B4-BE49-F238E27FC236}">
              <a16:creationId xmlns:a16="http://schemas.microsoft.com/office/drawing/2014/main" id="{00000000-0008-0000-0200-00004F010000}"/>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6" name="直線コネクタ 335">
          <a:extLst>
            <a:ext uri="{FF2B5EF4-FFF2-40B4-BE49-F238E27FC236}">
              <a16:creationId xmlns:a16="http://schemas.microsoft.com/office/drawing/2014/main" id="{00000000-0008-0000-0200-000050010000}"/>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7" name="テキスト ボックス 336">
          <a:extLst>
            <a:ext uri="{FF2B5EF4-FFF2-40B4-BE49-F238E27FC236}">
              <a16:creationId xmlns:a16="http://schemas.microsoft.com/office/drawing/2014/main" id="{00000000-0008-0000-0200-000051010000}"/>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8" name="直線コネクタ 337">
          <a:extLst>
            <a:ext uri="{FF2B5EF4-FFF2-40B4-BE49-F238E27FC236}">
              <a16:creationId xmlns:a16="http://schemas.microsoft.com/office/drawing/2014/main" id="{00000000-0008-0000-0200-00005201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9" name="テキスト ボックス 338">
          <a:extLst>
            <a:ext uri="{FF2B5EF4-FFF2-40B4-BE49-F238E27FC236}">
              <a16:creationId xmlns:a16="http://schemas.microsoft.com/office/drawing/2014/main" id="{00000000-0008-0000-0200-000053010000}"/>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0" name="【福祉施設】&#10;一人当たり面積グラフ枠">
          <a:extLst>
            <a:ext uri="{FF2B5EF4-FFF2-40B4-BE49-F238E27FC236}">
              <a16:creationId xmlns:a16="http://schemas.microsoft.com/office/drawing/2014/main" id="{00000000-0008-0000-0200-00005401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170459</xdr:rowOff>
    </xdr:from>
    <xdr:to>
      <xdr:col>54</xdr:col>
      <xdr:colOff>189865</xdr:colOff>
      <xdr:row>86</xdr:row>
      <xdr:rowOff>24385</xdr:rowOff>
    </xdr:to>
    <xdr:cxnSp macro="">
      <xdr:nvCxnSpPr>
        <xdr:cNvPr id="341" name="直線コネクタ 340">
          <a:extLst>
            <a:ext uri="{FF2B5EF4-FFF2-40B4-BE49-F238E27FC236}">
              <a16:creationId xmlns:a16="http://schemas.microsoft.com/office/drawing/2014/main" id="{00000000-0008-0000-0200-000055010000}"/>
            </a:ext>
          </a:extLst>
        </xdr:cNvPr>
        <xdr:cNvCxnSpPr/>
      </xdr:nvCxnSpPr>
      <xdr:spPr>
        <a:xfrm flipV="1">
          <a:off x="10476865" y="13543559"/>
          <a:ext cx="0" cy="12255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28212</xdr:rowOff>
    </xdr:from>
    <xdr:ext cx="469744" cy="259045"/>
    <xdr:sp macro="" textlink="">
      <xdr:nvSpPr>
        <xdr:cNvPr id="342" name="【福祉施設】&#10;一人当たり面積最小値テキスト">
          <a:extLst>
            <a:ext uri="{FF2B5EF4-FFF2-40B4-BE49-F238E27FC236}">
              <a16:creationId xmlns:a16="http://schemas.microsoft.com/office/drawing/2014/main" id="{00000000-0008-0000-0200-000056010000}"/>
            </a:ext>
          </a:extLst>
        </xdr:cNvPr>
        <xdr:cNvSpPr txBox="1"/>
      </xdr:nvSpPr>
      <xdr:spPr>
        <a:xfrm>
          <a:off x="10515600" y="14772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24385</xdr:rowOff>
    </xdr:from>
    <xdr:to>
      <xdr:col>55</xdr:col>
      <xdr:colOff>88900</xdr:colOff>
      <xdr:row>86</xdr:row>
      <xdr:rowOff>24385</xdr:rowOff>
    </xdr:to>
    <xdr:cxnSp macro="">
      <xdr:nvCxnSpPr>
        <xdr:cNvPr id="343" name="直線コネクタ 342">
          <a:extLst>
            <a:ext uri="{FF2B5EF4-FFF2-40B4-BE49-F238E27FC236}">
              <a16:creationId xmlns:a16="http://schemas.microsoft.com/office/drawing/2014/main" id="{00000000-0008-0000-0200-000057010000}"/>
            </a:ext>
          </a:extLst>
        </xdr:cNvPr>
        <xdr:cNvCxnSpPr/>
      </xdr:nvCxnSpPr>
      <xdr:spPr>
        <a:xfrm>
          <a:off x="10388600" y="14769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117136</xdr:rowOff>
    </xdr:from>
    <xdr:ext cx="469744" cy="259045"/>
    <xdr:sp macro="" textlink="">
      <xdr:nvSpPr>
        <xdr:cNvPr id="344" name="【福祉施設】&#10;一人当たり面積最大値テキスト">
          <a:extLst>
            <a:ext uri="{FF2B5EF4-FFF2-40B4-BE49-F238E27FC236}">
              <a16:creationId xmlns:a16="http://schemas.microsoft.com/office/drawing/2014/main" id="{00000000-0008-0000-0200-000058010000}"/>
            </a:ext>
          </a:extLst>
        </xdr:cNvPr>
        <xdr:cNvSpPr txBox="1"/>
      </xdr:nvSpPr>
      <xdr:spPr>
        <a:xfrm>
          <a:off x="10515600" y="13318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170459</xdr:rowOff>
    </xdr:from>
    <xdr:to>
      <xdr:col>55</xdr:col>
      <xdr:colOff>88900</xdr:colOff>
      <xdr:row>78</xdr:row>
      <xdr:rowOff>170459</xdr:rowOff>
    </xdr:to>
    <xdr:cxnSp macro="">
      <xdr:nvCxnSpPr>
        <xdr:cNvPr id="345" name="直線コネクタ 344">
          <a:extLst>
            <a:ext uri="{FF2B5EF4-FFF2-40B4-BE49-F238E27FC236}">
              <a16:creationId xmlns:a16="http://schemas.microsoft.com/office/drawing/2014/main" id="{00000000-0008-0000-0200-000059010000}"/>
            </a:ext>
          </a:extLst>
        </xdr:cNvPr>
        <xdr:cNvCxnSpPr/>
      </xdr:nvCxnSpPr>
      <xdr:spPr>
        <a:xfrm>
          <a:off x="10388600" y="13543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85056</xdr:rowOff>
    </xdr:from>
    <xdr:ext cx="469744" cy="259045"/>
    <xdr:sp macro="" textlink="">
      <xdr:nvSpPr>
        <xdr:cNvPr id="346" name="【福祉施設】&#10;一人当たり面積平均値テキスト">
          <a:extLst>
            <a:ext uri="{FF2B5EF4-FFF2-40B4-BE49-F238E27FC236}">
              <a16:creationId xmlns:a16="http://schemas.microsoft.com/office/drawing/2014/main" id="{00000000-0008-0000-0200-00005A010000}"/>
            </a:ext>
          </a:extLst>
        </xdr:cNvPr>
        <xdr:cNvSpPr txBox="1"/>
      </xdr:nvSpPr>
      <xdr:spPr>
        <a:xfrm>
          <a:off x="10515600" y="144868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106629</xdr:rowOff>
    </xdr:from>
    <xdr:to>
      <xdr:col>55</xdr:col>
      <xdr:colOff>50800</xdr:colOff>
      <xdr:row>85</xdr:row>
      <xdr:rowOff>36779</xdr:rowOff>
    </xdr:to>
    <xdr:sp macro="" textlink="">
      <xdr:nvSpPr>
        <xdr:cNvPr id="347" name="フローチャート: 判断 346">
          <a:extLst>
            <a:ext uri="{FF2B5EF4-FFF2-40B4-BE49-F238E27FC236}">
              <a16:creationId xmlns:a16="http://schemas.microsoft.com/office/drawing/2014/main" id="{00000000-0008-0000-0200-00005B010000}"/>
            </a:ext>
          </a:extLst>
        </xdr:cNvPr>
        <xdr:cNvSpPr/>
      </xdr:nvSpPr>
      <xdr:spPr>
        <a:xfrm>
          <a:off x="10426700" y="145084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140919</xdr:rowOff>
    </xdr:from>
    <xdr:to>
      <xdr:col>50</xdr:col>
      <xdr:colOff>165100</xdr:colOff>
      <xdr:row>85</xdr:row>
      <xdr:rowOff>71069</xdr:rowOff>
    </xdr:to>
    <xdr:sp macro="" textlink="">
      <xdr:nvSpPr>
        <xdr:cNvPr id="348" name="フローチャート: 判断 347">
          <a:extLst>
            <a:ext uri="{FF2B5EF4-FFF2-40B4-BE49-F238E27FC236}">
              <a16:creationId xmlns:a16="http://schemas.microsoft.com/office/drawing/2014/main" id="{00000000-0008-0000-0200-00005C010000}"/>
            </a:ext>
          </a:extLst>
        </xdr:cNvPr>
        <xdr:cNvSpPr/>
      </xdr:nvSpPr>
      <xdr:spPr>
        <a:xfrm>
          <a:off x="9588500" y="14542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140463</xdr:rowOff>
    </xdr:from>
    <xdr:to>
      <xdr:col>46</xdr:col>
      <xdr:colOff>38100</xdr:colOff>
      <xdr:row>85</xdr:row>
      <xdr:rowOff>70613</xdr:rowOff>
    </xdr:to>
    <xdr:sp macro="" textlink="">
      <xdr:nvSpPr>
        <xdr:cNvPr id="349" name="フローチャート: 判断 348">
          <a:extLst>
            <a:ext uri="{FF2B5EF4-FFF2-40B4-BE49-F238E27FC236}">
              <a16:creationId xmlns:a16="http://schemas.microsoft.com/office/drawing/2014/main" id="{00000000-0008-0000-0200-00005D010000}"/>
            </a:ext>
          </a:extLst>
        </xdr:cNvPr>
        <xdr:cNvSpPr/>
      </xdr:nvSpPr>
      <xdr:spPr>
        <a:xfrm>
          <a:off x="8699500" y="14542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152121</xdr:rowOff>
    </xdr:from>
    <xdr:to>
      <xdr:col>41</xdr:col>
      <xdr:colOff>101600</xdr:colOff>
      <xdr:row>85</xdr:row>
      <xdr:rowOff>82271</xdr:rowOff>
    </xdr:to>
    <xdr:sp macro="" textlink="">
      <xdr:nvSpPr>
        <xdr:cNvPr id="350" name="フローチャート: 判断 349">
          <a:extLst>
            <a:ext uri="{FF2B5EF4-FFF2-40B4-BE49-F238E27FC236}">
              <a16:creationId xmlns:a16="http://schemas.microsoft.com/office/drawing/2014/main" id="{00000000-0008-0000-0200-00005E010000}"/>
            </a:ext>
          </a:extLst>
        </xdr:cNvPr>
        <xdr:cNvSpPr/>
      </xdr:nvSpPr>
      <xdr:spPr>
        <a:xfrm>
          <a:off x="7810500" y="14553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128118</xdr:rowOff>
    </xdr:from>
    <xdr:to>
      <xdr:col>36</xdr:col>
      <xdr:colOff>165100</xdr:colOff>
      <xdr:row>85</xdr:row>
      <xdr:rowOff>58268</xdr:rowOff>
    </xdr:to>
    <xdr:sp macro="" textlink="">
      <xdr:nvSpPr>
        <xdr:cNvPr id="351" name="フローチャート: 判断 350">
          <a:extLst>
            <a:ext uri="{FF2B5EF4-FFF2-40B4-BE49-F238E27FC236}">
              <a16:creationId xmlns:a16="http://schemas.microsoft.com/office/drawing/2014/main" id="{00000000-0008-0000-0200-00005F010000}"/>
            </a:ext>
          </a:extLst>
        </xdr:cNvPr>
        <xdr:cNvSpPr/>
      </xdr:nvSpPr>
      <xdr:spPr>
        <a:xfrm>
          <a:off x="6921500" y="14529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00000000-0008-0000-0200-00006001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00000000-0008-0000-0200-00006101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00000000-0008-0000-0200-00006201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00000000-0008-0000-0200-00006301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00000000-0008-0000-0200-00006401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67311</xdr:rowOff>
    </xdr:from>
    <xdr:to>
      <xdr:col>55</xdr:col>
      <xdr:colOff>50800</xdr:colOff>
      <xdr:row>83</xdr:row>
      <xdr:rowOff>168911</xdr:rowOff>
    </xdr:to>
    <xdr:sp macro="" textlink="">
      <xdr:nvSpPr>
        <xdr:cNvPr id="357" name="楕円 356">
          <a:extLst>
            <a:ext uri="{FF2B5EF4-FFF2-40B4-BE49-F238E27FC236}">
              <a16:creationId xmlns:a16="http://schemas.microsoft.com/office/drawing/2014/main" id="{00000000-0008-0000-0200-000065010000}"/>
            </a:ext>
          </a:extLst>
        </xdr:cNvPr>
        <xdr:cNvSpPr/>
      </xdr:nvSpPr>
      <xdr:spPr>
        <a:xfrm>
          <a:off x="10426700" y="14297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82</xdr:row>
      <xdr:rowOff>90188</xdr:rowOff>
    </xdr:from>
    <xdr:ext cx="469744" cy="259045"/>
    <xdr:sp macro="" textlink="">
      <xdr:nvSpPr>
        <xdr:cNvPr id="358" name="【福祉施設】&#10;一人当たり面積該当値テキスト">
          <a:extLst>
            <a:ext uri="{FF2B5EF4-FFF2-40B4-BE49-F238E27FC236}">
              <a16:creationId xmlns:a16="http://schemas.microsoft.com/office/drawing/2014/main" id="{00000000-0008-0000-0200-000066010000}"/>
            </a:ext>
          </a:extLst>
        </xdr:cNvPr>
        <xdr:cNvSpPr txBox="1"/>
      </xdr:nvSpPr>
      <xdr:spPr>
        <a:xfrm>
          <a:off x="10515600" y="14149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75540</xdr:rowOff>
    </xdr:from>
    <xdr:to>
      <xdr:col>50</xdr:col>
      <xdr:colOff>165100</xdr:colOff>
      <xdr:row>84</xdr:row>
      <xdr:rowOff>5690</xdr:rowOff>
    </xdr:to>
    <xdr:sp macro="" textlink="">
      <xdr:nvSpPr>
        <xdr:cNvPr id="359" name="楕円 358">
          <a:extLst>
            <a:ext uri="{FF2B5EF4-FFF2-40B4-BE49-F238E27FC236}">
              <a16:creationId xmlns:a16="http://schemas.microsoft.com/office/drawing/2014/main" id="{00000000-0008-0000-0200-000067010000}"/>
            </a:ext>
          </a:extLst>
        </xdr:cNvPr>
        <xdr:cNvSpPr/>
      </xdr:nvSpPr>
      <xdr:spPr>
        <a:xfrm>
          <a:off x="9588500" y="14305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83</xdr:row>
      <xdr:rowOff>118111</xdr:rowOff>
    </xdr:from>
    <xdr:to>
      <xdr:col>55</xdr:col>
      <xdr:colOff>0</xdr:colOff>
      <xdr:row>83</xdr:row>
      <xdr:rowOff>126340</xdr:rowOff>
    </xdr:to>
    <xdr:cxnSp macro="">
      <xdr:nvCxnSpPr>
        <xdr:cNvPr id="360" name="直線コネクタ 359">
          <a:extLst>
            <a:ext uri="{FF2B5EF4-FFF2-40B4-BE49-F238E27FC236}">
              <a16:creationId xmlns:a16="http://schemas.microsoft.com/office/drawing/2014/main" id="{00000000-0008-0000-0200-000068010000}"/>
            </a:ext>
          </a:extLst>
        </xdr:cNvPr>
        <xdr:cNvCxnSpPr/>
      </xdr:nvCxnSpPr>
      <xdr:spPr>
        <a:xfrm flipV="1">
          <a:off x="9639300" y="14348461"/>
          <a:ext cx="838200" cy="8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83</xdr:row>
      <xdr:rowOff>89027</xdr:rowOff>
    </xdr:from>
    <xdr:to>
      <xdr:col>46</xdr:col>
      <xdr:colOff>38100</xdr:colOff>
      <xdr:row>84</xdr:row>
      <xdr:rowOff>19177</xdr:rowOff>
    </xdr:to>
    <xdr:sp macro="" textlink="">
      <xdr:nvSpPr>
        <xdr:cNvPr id="361" name="楕円 360">
          <a:extLst>
            <a:ext uri="{FF2B5EF4-FFF2-40B4-BE49-F238E27FC236}">
              <a16:creationId xmlns:a16="http://schemas.microsoft.com/office/drawing/2014/main" id="{00000000-0008-0000-0200-000069010000}"/>
            </a:ext>
          </a:extLst>
        </xdr:cNvPr>
        <xdr:cNvSpPr/>
      </xdr:nvSpPr>
      <xdr:spPr>
        <a:xfrm>
          <a:off x="8699500" y="14319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126340</xdr:rowOff>
    </xdr:from>
    <xdr:to>
      <xdr:col>50</xdr:col>
      <xdr:colOff>114300</xdr:colOff>
      <xdr:row>83</xdr:row>
      <xdr:rowOff>139827</xdr:rowOff>
    </xdr:to>
    <xdr:cxnSp macro="">
      <xdr:nvCxnSpPr>
        <xdr:cNvPr id="362" name="直線コネクタ 361">
          <a:extLst>
            <a:ext uri="{FF2B5EF4-FFF2-40B4-BE49-F238E27FC236}">
              <a16:creationId xmlns:a16="http://schemas.microsoft.com/office/drawing/2014/main" id="{00000000-0008-0000-0200-00006A010000}"/>
            </a:ext>
          </a:extLst>
        </xdr:cNvPr>
        <xdr:cNvCxnSpPr/>
      </xdr:nvCxnSpPr>
      <xdr:spPr>
        <a:xfrm flipV="1">
          <a:off x="8750300" y="14356690"/>
          <a:ext cx="889000" cy="13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83</xdr:row>
      <xdr:rowOff>96571</xdr:rowOff>
    </xdr:from>
    <xdr:to>
      <xdr:col>41</xdr:col>
      <xdr:colOff>101600</xdr:colOff>
      <xdr:row>84</xdr:row>
      <xdr:rowOff>26721</xdr:rowOff>
    </xdr:to>
    <xdr:sp macro="" textlink="">
      <xdr:nvSpPr>
        <xdr:cNvPr id="363" name="楕円 362">
          <a:extLst>
            <a:ext uri="{FF2B5EF4-FFF2-40B4-BE49-F238E27FC236}">
              <a16:creationId xmlns:a16="http://schemas.microsoft.com/office/drawing/2014/main" id="{00000000-0008-0000-0200-00006B010000}"/>
            </a:ext>
          </a:extLst>
        </xdr:cNvPr>
        <xdr:cNvSpPr/>
      </xdr:nvSpPr>
      <xdr:spPr>
        <a:xfrm>
          <a:off x="7810500" y="14326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83</xdr:row>
      <xdr:rowOff>139827</xdr:rowOff>
    </xdr:from>
    <xdr:to>
      <xdr:col>45</xdr:col>
      <xdr:colOff>177800</xdr:colOff>
      <xdr:row>83</xdr:row>
      <xdr:rowOff>147371</xdr:rowOff>
    </xdr:to>
    <xdr:cxnSp macro="">
      <xdr:nvCxnSpPr>
        <xdr:cNvPr id="364" name="直線コネクタ 363">
          <a:extLst>
            <a:ext uri="{FF2B5EF4-FFF2-40B4-BE49-F238E27FC236}">
              <a16:creationId xmlns:a16="http://schemas.microsoft.com/office/drawing/2014/main" id="{00000000-0008-0000-0200-00006C010000}"/>
            </a:ext>
          </a:extLst>
        </xdr:cNvPr>
        <xdr:cNvCxnSpPr/>
      </xdr:nvCxnSpPr>
      <xdr:spPr>
        <a:xfrm flipV="1">
          <a:off x="7861300" y="14370177"/>
          <a:ext cx="889000" cy="7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83</xdr:row>
      <xdr:rowOff>77826</xdr:rowOff>
    </xdr:from>
    <xdr:to>
      <xdr:col>36</xdr:col>
      <xdr:colOff>165100</xdr:colOff>
      <xdr:row>84</xdr:row>
      <xdr:rowOff>7976</xdr:rowOff>
    </xdr:to>
    <xdr:sp macro="" textlink="">
      <xdr:nvSpPr>
        <xdr:cNvPr id="365" name="楕円 364">
          <a:extLst>
            <a:ext uri="{FF2B5EF4-FFF2-40B4-BE49-F238E27FC236}">
              <a16:creationId xmlns:a16="http://schemas.microsoft.com/office/drawing/2014/main" id="{00000000-0008-0000-0200-00006D010000}"/>
            </a:ext>
          </a:extLst>
        </xdr:cNvPr>
        <xdr:cNvSpPr/>
      </xdr:nvSpPr>
      <xdr:spPr>
        <a:xfrm>
          <a:off x="6921500" y="14308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83</xdr:row>
      <xdr:rowOff>128626</xdr:rowOff>
    </xdr:from>
    <xdr:to>
      <xdr:col>41</xdr:col>
      <xdr:colOff>50800</xdr:colOff>
      <xdr:row>83</xdr:row>
      <xdr:rowOff>147371</xdr:rowOff>
    </xdr:to>
    <xdr:cxnSp macro="">
      <xdr:nvCxnSpPr>
        <xdr:cNvPr id="366" name="直線コネクタ 365">
          <a:extLst>
            <a:ext uri="{FF2B5EF4-FFF2-40B4-BE49-F238E27FC236}">
              <a16:creationId xmlns:a16="http://schemas.microsoft.com/office/drawing/2014/main" id="{00000000-0008-0000-0200-00006E010000}"/>
            </a:ext>
          </a:extLst>
        </xdr:cNvPr>
        <xdr:cNvCxnSpPr/>
      </xdr:nvCxnSpPr>
      <xdr:spPr>
        <a:xfrm>
          <a:off x="6972300" y="14358976"/>
          <a:ext cx="889000" cy="18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62196</xdr:rowOff>
    </xdr:from>
    <xdr:ext cx="469744" cy="259045"/>
    <xdr:sp macro="" textlink="">
      <xdr:nvSpPr>
        <xdr:cNvPr id="367" name="n_1aveValue【福祉施設】&#10;一人当たり面積">
          <a:extLst>
            <a:ext uri="{FF2B5EF4-FFF2-40B4-BE49-F238E27FC236}">
              <a16:creationId xmlns:a16="http://schemas.microsoft.com/office/drawing/2014/main" id="{00000000-0008-0000-0200-00006F010000}"/>
            </a:ext>
          </a:extLst>
        </xdr:cNvPr>
        <xdr:cNvSpPr txBox="1"/>
      </xdr:nvSpPr>
      <xdr:spPr>
        <a:xfrm>
          <a:off x="9391727" y="146354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61740</xdr:rowOff>
    </xdr:from>
    <xdr:ext cx="469744" cy="259045"/>
    <xdr:sp macro="" textlink="">
      <xdr:nvSpPr>
        <xdr:cNvPr id="368" name="n_2aveValue【福祉施設】&#10;一人当たり面積">
          <a:extLst>
            <a:ext uri="{FF2B5EF4-FFF2-40B4-BE49-F238E27FC236}">
              <a16:creationId xmlns:a16="http://schemas.microsoft.com/office/drawing/2014/main" id="{00000000-0008-0000-0200-000070010000}"/>
            </a:ext>
          </a:extLst>
        </xdr:cNvPr>
        <xdr:cNvSpPr txBox="1"/>
      </xdr:nvSpPr>
      <xdr:spPr>
        <a:xfrm>
          <a:off x="8515427" y="14634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73398</xdr:rowOff>
    </xdr:from>
    <xdr:ext cx="469744" cy="259045"/>
    <xdr:sp macro="" textlink="">
      <xdr:nvSpPr>
        <xdr:cNvPr id="369" name="n_3aveValue【福祉施設】&#10;一人当たり面積">
          <a:extLst>
            <a:ext uri="{FF2B5EF4-FFF2-40B4-BE49-F238E27FC236}">
              <a16:creationId xmlns:a16="http://schemas.microsoft.com/office/drawing/2014/main" id="{00000000-0008-0000-0200-000071010000}"/>
            </a:ext>
          </a:extLst>
        </xdr:cNvPr>
        <xdr:cNvSpPr txBox="1"/>
      </xdr:nvSpPr>
      <xdr:spPr>
        <a:xfrm>
          <a:off x="7626427" y="146466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49395</xdr:rowOff>
    </xdr:from>
    <xdr:ext cx="469744" cy="259045"/>
    <xdr:sp macro="" textlink="">
      <xdr:nvSpPr>
        <xdr:cNvPr id="370" name="n_4aveValue【福祉施設】&#10;一人当たり面積">
          <a:extLst>
            <a:ext uri="{FF2B5EF4-FFF2-40B4-BE49-F238E27FC236}">
              <a16:creationId xmlns:a16="http://schemas.microsoft.com/office/drawing/2014/main" id="{00000000-0008-0000-0200-000072010000}"/>
            </a:ext>
          </a:extLst>
        </xdr:cNvPr>
        <xdr:cNvSpPr txBox="1"/>
      </xdr:nvSpPr>
      <xdr:spPr>
        <a:xfrm>
          <a:off x="6737427" y="14622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22217</xdr:rowOff>
    </xdr:from>
    <xdr:ext cx="469744" cy="259045"/>
    <xdr:sp macro="" textlink="">
      <xdr:nvSpPr>
        <xdr:cNvPr id="371" name="n_1mainValue【福祉施設】&#10;一人当たり面積">
          <a:extLst>
            <a:ext uri="{FF2B5EF4-FFF2-40B4-BE49-F238E27FC236}">
              <a16:creationId xmlns:a16="http://schemas.microsoft.com/office/drawing/2014/main" id="{00000000-0008-0000-0200-000073010000}"/>
            </a:ext>
          </a:extLst>
        </xdr:cNvPr>
        <xdr:cNvSpPr txBox="1"/>
      </xdr:nvSpPr>
      <xdr:spPr>
        <a:xfrm>
          <a:off x="9391727" y="14081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35704</xdr:rowOff>
    </xdr:from>
    <xdr:ext cx="469744" cy="259045"/>
    <xdr:sp macro="" textlink="">
      <xdr:nvSpPr>
        <xdr:cNvPr id="372" name="n_2mainValue【福祉施設】&#10;一人当たり面積">
          <a:extLst>
            <a:ext uri="{FF2B5EF4-FFF2-40B4-BE49-F238E27FC236}">
              <a16:creationId xmlns:a16="http://schemas.microsoft.com/office/drawing/2014/main" id="{00000000-0008-0000-0200-000074010000}"/>
            </a:ext>
          </a:extLst>
        </xdr:cNvPr>
        <xdr:cNvSpPr txBox="1"/>
      </xdr:nvSpPr>
      <xdr:spPr>
        <a:xfrm>
          <a:off x="8515427" y="140946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43248</xdr:rowOff>
    </xdr:from>
    <xdr:ext cx="469744" cy="259045"/>
    <xdr:sp macro="" textlink="">
      <xdr:nvSpPr>
        <xdr:cNvPr id="373" name="n_3mainValue【福祉施設】&#10;一人当たり面積">
          <a:extLst>
            <a:ext uri="{FF2B5EF4-FFF2-40B4-BE49-F238E27FC236}">
              <a16:creationId xmlns:a16="http://schemas.microsoft.com/office/drawing/2014/main" id="{00000000-0008-0000-0200-000075010000}"/>
            </a:ext>
          </a:extLst>
        </xdr:cNvPr>
        <xdr:cNvSpPr txBox="1"/>
      </xdr:nvSpPr>
      <xdr:spPr>
        <a:xfrm>
          <a:off x="7626427" y="14102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24503</xdr:rowOff>
    </xdr:from>
    <xdr:ext cx="469744" cy="259045"/>
    <xdr:sp macro="" textlink="">
      <xdr:nvSpPr>
        <xdr:cNvPr id="374" name="n_4mainValue【福祉施設】&#10;一人当たり面積">
          <a:extLst>
            <a:ext uri="{FF2B5EF4-FFF2-40B4-BE49-F238E27FC236}">
              <a16:creationId xmlns:a16="http://schemas.microsoft.com/office/drawing/2014/main" id="{00000000-0008-0000-0200-000076010000}"/>
            </a:ext>
          </a:extLst>
        </xdr:cNvPr>
        <xdr:cNvSpPr txBox="1"/>
      </xdr:nvSpPr>
      <xdr:spPr>
        <a:xfrm>
          <a:off x="6737427" y="14083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5" name="正方形/長方形 374">
          <a:extLst>
            <a:ext uri="{FF2B5EF4-FFF2-40B4-BE49-F238E27FC236}">
              <a16:creationId xmlns:a16="http://schemas.microsoft.com/office/drawing/2014/main" id="{00000000-0008-0000-0200-000077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6" name="正方形/長方形 375">
          <a:extLst>
            <a:ext uri="{FF2B5EF4-FFF2-40B4-BE49-F238E27FC236}">
              <a16:creationId xmlns:a16="http://schemas.microsoft.com/office/drawing/2014/main" id="{00000000-0008-0000-0200-00007801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7" name="正方形/長方形 376">
          <a:extLst>
            <a:ext uri="{FF2B5EF4-FFF2-40B4-BE49-F238E27FC236}">
              <a16:creationId xmlns:a16="http://schemas.microsoft.com/office/drawing/2014/main" id="{00000000-0008-0000-0200-00007901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8" name="正方形/長方形 377">
          <a:extLst>
            <a:ext uri="{FF2B5EF4-FFF2-40B4-BE49-F238E27FC236}">
              <a16:creationId xmlns:a16="http://schemas.microsoft.com/office/drawing/2014/main" id="{00000000-0008-0000-0200-00007A01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9" name="正方形/長方形 378">
          <a:extLst>
            <a:ext uri="{FF2B5EF4-FFF2-40B4-BE49-F238E27FC236}">
              <a16:creationId xmlns:a16="http://schemas.microsoft.com/office/drawing/2014/main" id="{00000000-0008-0000-0200-00007B01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0" name="正方形/長方形 379">
          <a:extLst>
            <a:ext uri="{FF2B5EF4-FFF2-40B4-BE49-F238E27FC236}">
              <a16:creationId xmlns:a16="http://schemas.microsoft.com/office/drawing/2014/main" id="{00000000-0008-0000-0200-00007C01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1" name="正方形/長方形 380">
          <a:extLst>
            <a:ext uri="{FF2B5EF4-FFF2-40B4-BE49-F238E27FC236}">
              <a16:creationId xmlns:a16="http://schemas.microsoft.com/office/drawing/2014/main" id="{00000000-0008-0000-0200-00007D01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2" name="正方形/長方形 381">
          <a:extLst>
            <a:ext uri="{FF2B5EF4-FFF2-40B4-BE49-F238E27FC236}">
              <a16:creationId xmlns:a16="http://schemas.microsoft.com/office/drawing/2014/main" id="{00000000-0008-0000-0200-00007E010000}"/>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3" name="正方形/長方形 382">
          <a:extLst>
            <a:ext uri="{FF2B5EF4-FFF2-40B4-BE49-F238E27FC236}">
              <a16:creationId xmlns:a16="http://schemas.microsoft.com/office/drawing/2014/main" id="{00000000-0008-0000-0200-00007F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4" name="正方形/長方形 383">
          <a:extLst>
            <a:ext uri="{FF2B5EF4-FFF2-40B4-BE49-F238E27FC236}">
              <a16:creationId xmlns:a16="http://schemas.microsoft.com/office/drawing/2014/main" id="{00000000-0008-0000-0200-00008001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5" name="正方形/長方形 384">
          <a:extLst>
            <a:ext uri="{FF2B5EF4-FFF2-40B4-BE49-F238E27FC236}">
              <a16:creationId xmlns:a16="http://schemas.microsoft.com/office/drawing/2014/main" id="{00000000-0008-0000-0200-00008101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6" name="正方形/長方形 385">
          <a:extLst>
            <a:ext uri="{FF2B5EF4-FFF2-40B4-BE49-F238E27FC236}">
              <a16:creationId xmlns:a16="http://schemas.microsoft.com/office/drawing/2014/main" id="{00000000-0008-0000-0200-00008201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7" name="正方形/長方形 386">
          <a:extLst>
            <a:ext uri="{FF2B5EF4-FFF2-40B4-BE49-F238E27FC236}">
              <a16:creationId xmlns:a16="http://schemas.microsoft.com/office/drawing/2014/main" id="{00000000-0008-0000-0200-00008301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8" name="正方形/長方形 387">
          <a:extLst>
            <a:ext uri="{FF2B5EF4-FFF2-40B4-BE49-F238E27FC236}">
              <a16:creationId xmlns:a16="http://schemas.microsoft.com/office/drawing/2014/main" id="{00000000-0008-0000-0200-00008401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89" name="正方形/長方形 388">
          <a:extLst>
            <a:ext uri="{FF2B5EF4-FFF2-40B4-BE49-F238E27FC236}">
              <a16:creationId xmlns:a16="http://schemas.microsoft.com/office/drawing/2014/main" id="{00000000-0008-0000-0200-00008501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0" name="正方形/長方形 389">
          <a:extLst>
            <a:ext uri="{FF2B5EF4-FFF2-40B4-BE49-F238E27FC236}">
              <a16:creationId xmlns:a16="http://schemas.microsoft.com/office/drawing/2014/main" id="{00000000-0008-0000-0200-000086010000}"/>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1" name="正方形/長方形 390">
          <a:extLst>
            <a:ext uri="{FF2B5EF4-FFF2-40B4-BE49-F238E27FC236}">
              <a16:creationId xmlns:a16="http://schemas.microsoft.com/office/drawing/2014/main" id="{00000000-0008-0000-0200-000087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2" name="正方形/長方形 391">
          <a:extLst>
            <a:ext uri="{FF2B5EF4-FFF2-40B4-BE49-F238E27FC236}">
              <a16:creationId xmlns:a16="http://schemas.microsoft.com/office/drawing/2014/main" id="{00000000-0008-0000-0200-000088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3" name="正方形/長方形 392">
          <a:extLst>
            <a:ext uri="{FF2B5EF4-FFF2-40B4-BE49-F238E27FC236}">
              <a16:creationId xmlns:a16="http://schemas.microsoft.com/office/drawing/2014/main" id="{00000000-0008-0000-0200-000089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4" name="正方形/長方形 393">
          <a:extLst>
            <a:ext uri="{FF2B5EF4-FFF2-40B4-BE49-F238E27FC236}">
              <a16:creationId xmlns:a16="http://schemas.microsoft.com/office/drawing/2014/main" id="{00000000-0008-0000-0200-00008A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5" name="正方形/長方形 394">
          <a:extLst>
            <a:ext uri="{FF2B5EF4-FFF2-40B4-BE49-F238E27FC236}">
              <a16:creationId xmlns:a16="http://schemas.microsoft.com/office/drawing/2014/main" id="{00000000-0008-0000-0200-00008B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6" name="正方形/長方形 395">
          <a:extLst>
            <a:ext uri="{FF2B5EF4-FFF2-40B4-BE49-F238E27FC236}">
              <a16:creationId xmlns:a16="http://schemas.microsoft.com/office/drawing/2014/main" id="{00000000-0008-0000-0200-00008C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7" name="正方形/長方形 396">
          <a:extLst>
            <a:ext uri="{FF2B5EF4-FFF2-40B4-BE49-F238E27FC236}">
              <a16:creationId xmlns:a16="http://schemas.microsoft.com/office/drawing/2014/main" id="{00000000-0008-0000-0200-00008D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8" name="正方形/長方形 397">
          <a:extLst>
            <a:ext uri="{FF2B5EF4-FFF2-40B4-BE49-F238E27FC236}">
              <a16:creationId xmlns:a16="http://schemas.microsoft.com/office/drawing/2014/main" id="{00000000-0008-0000-0200-00008E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9" name="テキスト ボックス 398">
          <a:extLst>
            <a:ext uri="{FF2B5EF4-FFF2-40B4-BE49-F238E27FC236}">
              <a16:creationId xmlns:a16="http://schemas.microsoft.com/office/drawing/2014/main" id="{00000000-0008-0000-0200-00008F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0" name="直線コネクタ 399">
          <a:extLst>
            <a:ext uri="{FF2B5EF4-FFF2-40B4-BE49-F238E27FC236}">
              <a16:creationId xmlns:a16="http://schemas.microsoft.com/office/drawing/2014/main" id="{00000000-0008-0000-0200-000090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1" name="テキスト ボックス 400">
          <a:extLst>
            <a:ext uri="{FF2B5EF4-FFF2-40B4-BE49-F238E27FC236}">
              <a16:creationId xmlns:a16="http://schemas.microsoft.com/office/drawing/2014/main" id="{00000000-0008-0000-0200-00009101000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2" name="直線コネクタ 401">
          <a:extLst>
            <a:ext uri="{FF2B5EF4-FFF2-40B4-BE49-F238E27FC236}">
              <a16:creationId xmlns:a16="http://schemas.microsoft.com/office/drawing/2014/main" id="{00000000-0008-0000-0200-000092010000}"/>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3" name="テキスト ボックス 402">
          <a:extLst>
            <a:ext uri="{FF2B5EF4-FFF2-40B4-BE49-F238E27FC236}">
              <a16:creationId xmlns:a16="http://schemas.microsoft.com/office/drawing/2014/main" id="{00000000-0008-0000-0200-000093010000}"/>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4" name="直線コネクタ 403">
          <a:extLst>
            <a:ext uri="{FF2B5EF4-FFF2-40B4-BE49-F238E27FC236}">
              <a16:creationId xmlns:a16="http://schemas.microsoft.com/office/drawing/2014/main" id="{00000000-0008-0000-0200-000094010000}"/>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5" name="テキスト ボックス 404">
          <a:extLst>
            <a:ext uri="{FF2B5EF4-FFF2-40B4-BE49-F238E27FC236}">
              <a16:creationId xmlns:a16="http://schemas.microsoft.com/office/drawing/2014/main" id="{00000000-0008-0000-0200-000095010000}"/>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6" name="直線コネクタ 405">
          <a:extLst>
            <a:ext uri="{FF2B5EF4-FFF2-40B4-BE49-F238E27FC236}">
              <a16:creationId xmlns:a16="http://schemas.microsoft.com/office/drawing/2014/main" id="{00000000-0008-0000-0200-000096010000}"/>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7" name="テキスト ボックス 406">
          <a:extLst>
            <a:ext uri="{FF2B5EF4-FFF2-40B4-BE49-F238E27FC236}">
              <a16:creationId xmlns:a16="http://schemas.microsoft.com/office/drawing/2014/main" id="{00000000-0008-0000-0200-000097010000}"/>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8" name="直線コネクタ 407">
          <a:extLst>
            <a:ext uri="{FF2B5EF4-FFF2-40B4-BE49-F238E27FC236}">
              <a16:creationId xmlns:a16="http://schemas.microsoft.com/office/drawing/2014/main" id="{00000000-0008-0000-0200-000098010000}"/>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09" name="テキスト ボックス 408">
          <a:extLst>
            <a:ext uri="{FF2B5EF4-FFF2-40B4-BE49-F238E27FC236}">
              <a16:creationId xmlns:a16="http://schemas.microsoft.com/office/drawing/2014/main" id="{00000000-0008-0000-0200-000099010000}"/>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0" name="直線コネクタ 409">
          <a:extLst>
            <a:ext uri="{FF2B5EF4-FFF2-40B4-BE49-F238E27FC236}">
              <a16:creationId xmlns:a16="http://schemas.microsoft.com/office/drawing/2014/main" id="{00000000-0008-0000-0200-00009A010000}"/>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1" name="テキスト ボックス 410">
          <a:extLst>
            <a:ext uri="{FF2B5EF4-FFF2-40B4-BE49-F238E27FC236}">
              <a16:creationId xmlns:a16="http://schemas.microsoft.com/office/drawing/2014/main" id="{00000000-0008-0000-0200-00009B010000}"/>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2" name="直線コネクタ 411">
          <a:extLst>
            <a:ext uri="{FF2B5EF4-FFF2-40B4-BE49-F238E27FC236}">
              <a16:creationId xmlns:a16="http://schemas.microsoft.com/office/drawing/2014/main" id="{00000000-0008-0000-0200-00009C01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3" name="テキスト ボックス 412">
          <a:extLst>
            <a:ext uri="{FF2B5EF4-FFF2-40B4-BE49-F238E27FC236}">
              <a16:creationId xmlns:a16="http://schemas.microsoft.com/office/drawing/2014/main" id="{00000000-0008-0000-0200-00009D010000}"/>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4" name="【一般廃棄物処理施設】&#10;有形固定資産減価償却率グラフ枠">
          <a:extLst>
            <a:ext uri="{FF2B5EF4-FFF2-40B4-BE49-F238E27FC236}">
              <a16:creationId xmlns:a16="http://schemas.microsoft.com/office/drawing/2014/main" id="{00000000-0008-0000-0200-00009E01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160020</xdr:rowOff>
    </xdr:from>
    <xdr:to>
      <xdr:col>85</xdr:col>
      <xdr:colOff>126364</xdr:colOff>
      <xdr:row>39</xdr:row>
      <xdr:rowOff>129540</xdr:rowOff>
    </xdr:to>
    <xdr:cxnSp macro="">
      <xdr:nvCxnSpPr>
        <xdr:cNvPr id="415" name="直線コネクタ 414">
          <a:extLst>
            <a:ext uri="{FF2B5EF4-FFF2-40B4-BE49-F238E27FC236}">
              <a16:creationId xmlns:a16="http://schemas.microsoft.com/office/drawing/2014/main" id="{00000000-0008-0000-0200-00009F010000}"/>
            </a:ext>
          </a:extLst>
        </xdr:cNvPr>
        <xdr:cNvCxnSpPr/>
      </xdr:nvCxnSpPr>
      <xdr:spPr>
        <a:xfrm flipV="1">
          <a:off x="16318864" y="5646420"/>
          <a:ext cx="0" cy="11696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39</xdr:row>
      <xdr:rowOff>133367</xdr:rowOff>
    </xdr:from>
    <xdr:ext cx="405111" cy="259045"/>
    <xdr:sp macro="" textlink="">
      <xdr:nvSpPr>
        <xdr:cNvPr id="416" name="【一般廃棄物処理施設】&#10;有形固定資産減価償却率最小値テキスト">
          <a:extLst>
            <a:ext uri="{FF2B5EF4-FFF2-40B4-BE49-F238E27FC236}">
              <a16:creationId xmlns:a16="http://schemas.microsoft.com/office/drawing/2014/main" id="{00000000-0008-0000-0200-0000A0010000}"/>
            </a:ext>
          </a:extLst>
        </xdr:cNvPr>
        <xdr:cNvSpPr txBox="1"/>
      </xdr:nvSpPr>
      <xdr:spPr>
        <a:xfrm>
          <a:off x="16357600" y="6819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129540</xdr:rowOff>
    </xdr:from>
    <xdr:to>
      <xdr:col>86</xdr:col>
      <xdr:colOff>25400</xdr:colOff>
      <xdr:row>39</xdr:row>
      <xdr:rowOff>129540</xdr:rowOff>
    </xdr:to>
    <xdr:cxnSp macro="">
      <xdr:nvCxnSpPr>
        <xdr:cNvPr id="417" name="直線コネクタ 416">
          <a:extLst>
            <a:ext uri="{FF2B5EF4-FFF2-40B4-BE49-F238E27FC236}">
              <a16:creationId xmlns:a16="http://schemas.microsoft.com/office/drawing/2014/main" id="{00000000-0008-0000-0200-0000A1010000}"/>
            </a:ext>
          </a:extLst>
        </xdr:cNvPr>
        <xdr:cNvCxnSpPr/>
      </xdr:nvCxnSpPr>
      <xdr:spPr>
        <a:xfrm>
          <a:off x="16230600" y="6816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106697</xdr:rowOff>
    </xdr:from>
    <xdr:ext cx="405111" cy="259045"/>
    <xdr:sp macro="" textlink="">
      <xdr:nvSpPr>
        <xdr:cNvPr id="418" name="【一般廃棄物処理施設】&#10;有形固定資産減価償却率最大値テキスト">
          <a:extLst>
            <a:ext uri="{FF2B5EF4-FFF2-40B4-BE49-F238E27FC236}">
              <a16:creationId xmlns:a16="http://schemas.microsoft.com/office/drawing/2014/main" id="{00000000-0008-0000-0200-0000A2010000}"/>
            </a:ext>
          </a:extLst>
        </xdr:cNvPr>
        <xdr:cNvSpPr txBox="1"/>
      </xdr:nvSpPr>
      <xdr:spPr>
        <a:xfrm>
          <a:off x="16357600" y="5421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160020</xdr:rowOff>
    </xdr:from>
    <xdr:to>
      <xdr:col>86</xdr:col>
      <xdr:colOff>25400</xdr:colOff>
      <xdr:row>32</xdr:row>
      <xdr:rowOff>160020</xdr:rowOff>
    </xdr:to>
    <xdr:cxnSp macro="">
      <xdr:nvCxnSpPr>
        <xdr:cNvPr id="419" name="直線コネクタ 418">
          <a:extLst>
            <a:ext uri="{FF2B5EF4-FFF2-40B4-BE49-F238E27FC236}">
              <a16:creationId xmlns:a16="http://schemas.microsoft.com/office/drawing/2014/main" id="{00000000-0008-0000-0200-0000A3010000}"/>
            </a:ext>
          </a:extLst>
        </xdr:cNvPr>
        <xdr:cNvCxnSpPr/>
      </xdr:nvCxnSpPr>
      <xdr:spPr>
        <a:xfrm>
          <a:off x="16230600" y="5646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9542</xdr:rowOff>
    </xdr:from>
    <xdr:ext cx="405111" cy="259045"/>
    <xdr:sp macro="" textlink="">
      <xdr:nvSpPr>
        <xdr:cNvPr id="420" name="【一般廃棄物処理施設】&#10;有形固定資産減価償却率平均値テキスト">
          <a:extLst>
            <a:ext uri="{FF2B5EF4-FFF2-40B4-BE49-F238E27FC236}">
              <a16:creationId xmlns:a16="http://schemas.microsoft.com/office/drawing/2014/main" id="{00000000-0008-0000-0200-0000A4010000}"/>
            </a:ext>
          </a:extLst>
        </xdr:cNvPr>
        <xdr:cNvSpPr txBox="1"/>
      </xdr:nvSpPr>
      <xdr:spPr>
        <a:xfrm>
          <a:off x="16357600" y="618174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31115</xdr:rowOff>
    </xdr:from>
    <xdr:to>
      <xdr:col>85</xdr:col>
      <xdr:colOff>177800</xdr:colOff>
      <xdr:row>36</xdr:row>
      <xdr:rowOff>132715</xdr:rowOff>
    </xdr:to>
    <xdr:sp macro="" textlink="">
      <xdr:nvSpPr>
        <xdr:cNvPr id="421" name="フローチャート: 判断 420">
          <a:extLst>
            <a:ext uri="{FF2B5EF4-FFF2-40B4-BE49-F238E27FC236}">
              <a16:creationId xmlns:a16="http://schemas.microsoft.com/office/drawing/2014/main" id="{00000000-0008-0000-0200-0000A5010000}"/>
            </a:ext>
          </a:extLst>
        </xdr:cNvPr>
        <xdr:cNvSpPr/>
      </xdr:nvSpPr>
      <xdr:spPr>
        <a:xfrm>
          <a:off x="16268700" y="6203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74930</xdr:rowOff>
    </xdr:from>
    <xdr:to>
      <xdr:col>81</xdr:col>
      <xdr:colOff>101600</xdr:colOff>
      <xdr:row>37</xdr:row>
      <xdr:rowOff>5080</xdr:rowOff>
    </xdr:to>
    <xdr:sp macro="" textlink="">
      <xdr:nvSpPr>
        <xdr:cNvPr id="422" name="フローチャート: 判断 421">
          <a:extLst>
            <a:ext uri="{FF2B5EF4-FFF2-40B4-BE49-F238E27FC236}">
              <a16:creationId xmlns:a16="http://schemas.microsoft.com/office/drawing/2014/main" id="{00000000-0008-0000-0200-0000A6010000}"/>
            </a:ext>
          </a:extLst>
        </xdr:cNvPr>
        <xdr:cNvSpPr/>
      </xdr:nvSpPr>
      <xdr:spPr>
        <a:xfrm>
          <a:off x="15430500" y="6247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33020</xdr:rowOff>
    </xdr:from>
    <xdr:to>
      <xdr:col>76</xdr:col>
      <xdr:colOff>165100</xdr:colOff>
      <xdr:row>36</xdr:row>
      <xdr:rowOff>134620</xdr:rowOff>
    </xdr:to>
    <xdr:sp macro="" textlink="">
      <xdr:nvSpPr>
        <xdr:cNvPr id="423" name="フローチャート: 判断 422">
          <a:extLst>
            <a:ext uri="{FF2B5EF4-FFF2-40B4-BE49-F238E27FC236}">
              <a16:creationId xmlns:a16="http://schemas.microsoft.com/office/drawing/2014/main" id="{00000000-0008-0000-0200-0000A7010000}"/>
            </a:ext>
          </a:extLst>
        </xdr:cNvPr>
        <xdr:cNvSpPr/>
      </xdr:nvSpPr>
      <xdr:spPr>
        <a:xfrm>
          <a:off x="14541500" y="6205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36830</xdr:rowOff>
    </xdr:from>
    <xdr:to>
      <xdr:col>72</xdr:col>
      <xdr:colOff>38100</xdr:colOff>
      <xdr:row>37</xdr:row>
      <xdr:rowOff>138430</xdr:rowOff>
    </xdr:to>
    <xdr:sp macro="" textlink="">
      <xdr:nvSpPr>
        <xdr:cNvPr id="424" name="フローチャート: 判断 423">
          <a:extLst>
            <a:ext uri="{FF2B5EF4-FFF2-40B4-BE49-F238E27FC236}">
              <a16:creationId xmlns:a16="http://schemas.microsoft.com/office/drawing/2014/main" id="{00000000-0008-0000-0200-0000A8010000}"/>
            </a:ext>
          </a:extLst>
        </xdr:cNvPr>
        <xdr:cNvSpPr/>
      </xdr:nvSpPr>
      <xdr:spPr>
        <a:xfrm>
          <a:off x="13652500" y="638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38735</xdr:rowOff>
    </xdr:from>
    <xdr:to>
      <xdr:col>67</xdr:col>
      <xdr:colOff>101600</xdr:colOff>
      <xdr:row>37</xdr:row>
      <xdr:rowOff>140335</xdr:rowOff>
    </xdr:to>
    <xdr:sp macro="" textlink="">
      <xdr:nvSpPr>
        <xdr:cNvPr id="425" name="フローチャート: 判断 424">
          <a:extLst>
            <a:ext uri="{FF2B5EF4-FFF2-40B4-BE49-F238E27FC236}">
              <a16:creationId xmlns:a16="http://schemas.microsoft.com/office/drawing/2014/main" id="{00000000-0008-0000-0200-0000A9010000}"/>
            </a:ext>
          </a:extLst>
        </xdr:cNvPr>
        <xdr:cNvSpPr/>
      </xdr:nvSpPr>
      <xdr:spPr>
        <a:xfrm>
          <a:off x="12763500" y="6382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00000000-0008-0000-0200-0000AA01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7" name="テキスト ボックス 426">
          <a:extLst>
            <a:ext uri="{FF2B5EF4-FFF2-40B4-BE49-F238E27FC236}">
              <a16:creationId xmlns:a16="http://schemas.microsoft.com/office/drawing/2014/main" id="{00000000-0008-0000-0200-0000AB01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00000000-0008-0000-0200-0000AC01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00000000-0008-0000-0200-0000AD01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00000000-0008-0000-0200-0000AE01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2540</xdr:rowOff>
    </xdr:from>
    <xdr:to>
      <xdr:col>85</xdr:col>
      <xdr:colOff>177800</xdr:colOff>
      <xdr:row>36</xdr:row>
      <xdr:rowOff>104140</xdr:rowOff>
    </xdr:to>
    <xdr:sp macro="" textlink="">
      <xdr:nvSpPr>
        <xdr:cNvPr id="431" name="楕円 430">
          <a:extLst>
            <a:ext uri="{FF2B5EF4-FFF2-40B4-BE49-F238E27FC236}">
              <a16:creationId xmlns:a16="http://schemas.microsoft.com/office/drawing/2014/main" id="{00000000-0008-0000-0200-0000AF010000}"/>
            </a:ext>
          </a:extLst>
        </xdr:cNvPr>
        <xdr:cNvSpPr/>
      </xdr:nvSpPr>
      <xdr:spPr>
        <a:xfrm>
          <a:off x="16268700" y="6174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25417</xdr:rowOff>
    </xdr:from>
    <xdr:ext cx="405111" cy="259045"/>
    <xdr:sp macro="" textlink="">
      <xdr:nvSpPr>
        <xdr:cNvPr id="432" name="【一般廃棄物処理施設】&#10;有形固定資産減価償却率該当値テキスト">
          <a:extLst>
            <a:ext uri="{FF2B5EF4-FFF2-40B4-BE49-F238E27FC236}">
              <a16:creationId xmlns:a16="http://schemas.microsoft.com/office/drawing/2014/main" id="{00000000-0008-0000-0200-0000B0010000}"/>
            </a:ext>
          </a:extLst>
        </xdr:cNvPr>
        <xdr:cNvSpPr txBox="1"/>
      </xdr:nvSpPr>
      <xdr:spPr>
        <a:xfrm>
          <a:off x="16357600" y="6026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8255</xdr:rowOff>
    </xdr:from>
    <xdr:to>
      <xdr:col>81</xdr:col>
      <xdr:colOff>101600</xdr:colOff>
      <xdr:row>37</xdr:row>
      <xdr:rowOff>109855</xdr:rowOff>
    </xdr:to>
    <xdr:sp macro="" textlink="">
      <xdr:nvSpPr>
        <xdr:cNvPr id="433" name="楕円 432">
          <a:extLst>
            <a:ext uri="{FF2B5EF4-FFF2-40B4-BE49-F238E27FC236}">
              <a16:creationId xmlns:a16="http://schemas.microsoft.com/office/drawing/2014/main" id="{00000000-0008-0000-0200-0000B1010000}"/>
            </a:ext>
          </a:extLst>
        </xdr:cNvPr>
        <xdr:cNvSpPr/>
      </xdr:nvSpPr>
      <xdr:spPr>
        <a:xfrm>
          <a:off x="15430500" y="6351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53340</xdr:rowOff>
    </xdr:from>
    <xdr:to>
      <xdr:col>85</xdr:col>
      <xdr:colOff>127000</xdr:colOff>
      <xdr:row>37</xdr:row>
      <xdr:rowOff>59055</xdr:rowOff>
    </xdr:to>
    <xdr:cxnSp macro="">
      <xdr:nvCxnSpPr>
        <xdr:cNvPr id="434" name="直線コネクタ 433">
          <a:extLst>
            <a:ext uri="{FF2B5EF4-FFF2-40B4-BE49-F238E27FC236}">
              <a16:creationId xmlns:a16="http://schemas.microsoft.com/office/drawing/2014/main" id="{00000000-0008-0000-0200-0000B2010000}"/>
            </a:ext>
          </a:extLst>
        </xdr:cNvPr>
        <xdr:cNvCxnSpPr/>
      </xdr:nvCxnSpPr>
      <xdr:spPr>
        <a:xfrm flipV="1">
          <a:off x="15481300" y="6225540"/>
          <a:ext cx="838200" cy="177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4445</xdr:rowOff>
    </xdr:from>
    <xdr:to>
      <xdr:col>76</xdr:col>
      <xdr:colOff>165100</xdr:colOff>
      <xdr:row>38</xdr:row>
      <xdr:rowOff>106045</xdr:rowOff>
    </xdr:to>
    <xdr:sp macro="" textlink="">
      <xdr:nvSpPr>
        <xdr:cNvPr id="435" name="楕円 434">
          <a:extLst>
            <a:ext uri="{FF2B5EF4-FFF2-40B4-BE49-F238E27FC236}">
              <a16:creationId xmlns:a16="http://schemas.microsoft.com/office/drawing/2014/main" id="{00000000-0008-0000-0200-0000B3010000}"/>
            </a:ext>
          </a:extLst>
        </xdr:cNvPr>
        <xdr:cNvSpPr/>
      </xdr:nvSpPr>
      <xdr:spPr>
        <a:xfrm>
          <a:off x="14541500" y="651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59055</xdr:rowOff>
    </xdr:from>
    <xdr:to>
      <xdr:col>81</xdr:col>
      <xdr:colOff>50800</xdr:colOff>
      <xdr:row>38</xdr:row>
      <xdr:rowOff>55245</xdr:rowOff>
    </xdr:to>
    <xdr:cxnSp macro="">
      <xdr:nvCxnSpPr>
        <xdr:cNvPr id="436" name="直線コネクタ 435">
          <a:extLst>
            <a:ext uri="{FF2B5EF4-FFF2-40B4-BE49-F238E27FC236}">
              <a16:creationId xmlns:a16="http://schemas.microsoft.com/office/drawing/2014/main" id="{00000000-0008-0000-0200-0000B4010000}"/>
            </a:ext>
          </a:extLst>
        </xdr:cNvPr>
        <xdr:cNvCxnSpPr/>
      </xdr:nvCxnSpPr>
      <xdr:spPr>
        <a:xfrm flipV="1">
          <a:off x="14592300" y="6402705"/>
          <a:ext cx="889000" cy="167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41</xdr:row>
      <xdr:rowOff>21590</xdr:rowOff>
    </xdr:from>
    <xdr:to>
      <xdr:col>72</xdr:col>
      <xdr:colOff>38100</xdr:colOff>
      <xdr:row>41</xdr:row>
      <xdr:rowOff>123190</xdr:rowOff>
    </xdr:to>
    <xdr:sp macro="" textlink="">
      <xdr:nvSpPr>
        <xdr:cNvPr id="437" name="楕円 436">
          <a:extLst>
            <a:ext uri="{FF2B5EF4-FFF2-40B4-BE49-F238E27FC236}">
              <a16:creationId xmlns:a16="http://schemas.microsoft.com/office/drawing/2014/main" id="{00000000-0008-0000-0200-0000B5010000}"/>
            </a:ext>
          </a:extLst>
        </xdr:cNvPr>
        <xdr:cNvSpPr/>
      </xdr:nvSpPr>
      <xdr:spPr>
        <a:xfrm>
          <a:off x="13652500" y="7051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38</xdr:row>
      <xdr:rowOff>55245</xdr:rowOff>
    </xdr:from>
    <xdr:to>
      <xdr:col>76</xdr:col>
      <xdr:colOff>114300</xdr:colOff>
      <xdr:row>41</xdr:row>
      <xdr:rowOff>72390</xdr:rowOff>
    </xdr:to>
    <xdr:cxnSp macro="">
      <xdr:nvCxnSpPr>
        <xdr:cNvPr id="438" name="直線コネクタ 437">
          <a:extLst>
            <a:ext uri="{FF2B5EF4-FFF2-40B4-BE49-F238E27FC236}">
              <a16:creationId xmlns:a16="http://schemas.microsoft.com/office/drawing/2014/main" id="{00000000-0008-0000-0200-0000B6010000}"/>
            </a:ext>
          </a:extLst>
        </xdr:cNvPr>
        <xdr:cNvCxnSpPr/>
      </xdr:nvCxnSpPr>
      <xdr:spPr>
        <a:xfrm flipV="1">
          <a:off x="13703300" y="6570345"/>
          <a:ext cx="889000" cy="531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41</xdr:row>
      <xdr:rowOff>2540</xdr:rowOff>
    </xdr:from>
    <xdr:to>
      <xdr:col>67</xdr:col>
      <xdr:colOff>101600</xdr:colOff>
      <xdr:row>41</xdr:row>
      <xdr:rowOff>104140</xdr:rowOff>
    </xdr:to>
    <xdr:sp macro="" textlink="">
      <xdr:nvSpPr>
        <xdr:cNvPr id="439" name="楕円 438">
          <a:extLst>
            <a:ext uri="{FF2B5EF4-FFF2-40B4-BE49-F238E27FC236}">
              <a16:creationId xmlns:a16="http://schemas.microsoft.com/office/drawing/2014/main" id="{00000000-0008-0000-0200-0000B7010000}"/>
            </a:ext>
          </a:extLst>
        </xdr:cNvPr>
        <xdr:cNvSpPr/>
      </xdr:nvSpPr>
      <xdr:spPr>
        <a:xfrm>
          <a:off x="12763500" y="7031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41</xdr:row>
      <xdr:rowOff>53340</xdr:rowOff>
    </xdr:from>
    <xdr:to>
      <xdr:col>71</xdr:col>
      <xdr:colOff>177800</xdr:colOff>
      <xdr:row>41</xdr:row>
      <xdr:rowOff>72390</xdr:rowOff>
    </xdr:to>
    <xdr:cxnSp macro="">
      <xdr:nvCxnSpPr>
        <xdr:cNvPr id="440" name="直線コネクタ 439">
          <a:extLst>
            <a:ext uri="{FF2B5EF4-FFF2-40B4-BE49-F238E27FC236}">
              <a16:creationId xmlns:a16="http://schemas.microsoft.com/office/drawing/2014/main" id="{00000000-0008-0000-0200-0000B8010000}"/>
            </a:ext>
          </a:extLst>
        </xdr:cNvPr>
        <xdr:cNvCxnSpPr/>
      </xdr:nvCxnSpPr>
      <xdr:spPr>
        <a:xfrm>
          <a:off x="12814300" y="708279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21607</xdr:rowOff>
    </xdr:from>
    <xdr:ext cx="405111" cy="259045"/>
    <xdr:sp macro="" textlink="">
      <xdr:nvSpPr>
        <xdr:cNvPr id="441" name="n_1aveValue【一般廃棄物処理施設】&#10;有形固定資産減価償却率">
          <a:extLst>
            <a:ext uri="{FF2B5EF4-FFF2-40B4-BE49-F238E27FC236}">
              <a16:creationId xmlns:a16="http://schemas.microsoft.com/office/drawing/2014/main" id="{00000000-0008-0000-0200-0000B9010000}"/>
            </a:ext>
          </a:extLst>
        </xdr:cNvPr>
        <xdr:cNvSpPr txBox="1"/>
      </xdr:nvSpPr>
      <xdr:spPr>
        <a:xfrm>
          <a:off x="15266044" y="6022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151147</xdr:rowOff>
    </xdr:from>
    <xdr:ext cx="405111" cy="259045"/>
    <xdr:sp macro="" textlink="">
      <xdr:nvSpPr>
        <xdr:cNvPr id="442" name="n_2aveValue【一般廃棄物処理施設】&#10;有形固定資産減価償却率">
          <a:extLst>
            <a:ext uri="{FF2B5EF4-FFF2-40B4-BE49-F238E27FC236}">
              <a16:creationId xmlns:a16="http://schemas.microsoft.com/office/drawing/2014/main" id="{00000000-0008-0000-0200-0000BA010000}"/>
            </a:ext>
          </a:extLst>
        </xdr:cNvPr>
        <xdr:cNvSpPr txBox="1"/>
      </xdr:nvSpPr>
      <xdr:spPr>
        <a:xfrm>
          <a:off x="14389744" y="5980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154957</xdr:rowOff>
    </xdr:from>
    <xdr:ext cx="405111" cy="259045"/>
    <xdr:sp macro="" textlink="">
      <xdr:nvSpPr>
        <xdr:cNvPr id="443" name="n_3aveValue【一般廃棄物処理施設】&#10;有形固定資産減価償却率">
          <a:extLst>
            <a:ext uri="{FF2B5EF4-FFF2-40B4-BE49-F238E27FC236}">
              <a16:creationId xmlns:a16="http://schemas.microsoft.com/office/drawing/2014/main" id="{00000000-0008-0000-0200-0000BB010000}"/>
            </a:ext>
          </a:extLst>
        </xdr:cNvPr>
        <xdr:cNvSpPr txBox="1"/>
      </xdr:nvSpPr>
      <xdr:spPr>
        <a:xfrm>
          <a:off x="13500744" y="6155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156862</xdr:rowOff>
    </xdr:from>
    <xdr:ext cx="405111" cy="259045"/>
    <xdr:sp macro="" textlink="">
      <xdr:nvSpPr>
        <xdr:cNvPr id="444" name="n_4aveValue【一般廃棄物処理施設】&#10;有形固定資産減価償却率">
          <a:extLst>
            <a:ext uri="{FF2B5EF4-FFF2-40B4-BE49-F238E27FC236}">
              <a16:creationId xmlns:a16="http://schemas.microsoft.com/office/drawing/2014/main" id="{00000000-0008-0000-0200-0000BC010000}"/>
            </a:ext>
          </a:extLst>
        </xdr:cNvPr>
        <xdr:cNvSpPr txBox="1"/>
      </xdr:nvSpPr>
      <xdr:spPr>
        <a:xfrm>
          <a:off x="12611744" y="6157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37</xdr:row>
      <xdr:rowOff>100982</xdr:rowOff>
    </xdr:from>
    <xdr:ext cx="405111" cy="259045"/>
    <xdr:sp macro="" textlink="">
      <xdr:nvSpPr>
        <xdr:cNvPr id="445" name="n_1mainValue【一般廃棄物処理施設】&#10;有形固定資産減価償却率">
          <a:extLst>
            <a:ext uri="{FF2B5EF4-FFF2-40B4-BE49-F238E27FC236}">
              <a16:creationId xmlns:a16="http://schemas.microsoft.com/office/drawing/2014/main" id="{00000000-0008-0000-0200-0000BD010000}"/>
            </a:ext>
          </a:extLst>
        </xdr:cNvPr>
        <xdr:cNvSpPr txBox="1"/>
      </xdr:nvSpPr>
      <xdr:spPr>
        <a:xfrm>
          <a:off x="15266044" y="6444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97172</xdr:rowOff>
    </xdr:from>
    <xdr:ext cx="405111" cy="259045"/>
    <xdr:sp macro="" textlink="">
      <xdr:nvSpPr>
        <xdr:cNvPr id="446" name="n_2mainValue【一般廃棄物処理施設】&#10;有形固定資産減価償却率">
          <a:extLst>
            <a:ext uri="{FF2B5EF4-FFF2-40B4-BE49-F238E27FC236}">
              <a16:creationId xmlns:a16="http://schemas.microsoft.com/office/drawing/2014/main" id="{00000000-0008-0000-0200-0000BE010000}"/>
            </a:ext>
          </a:extLst>
        </xdr:cNvPr>
        <xdr:cNvSpPr txBox="1"/>
      </xdr:nvSpPr>
      <xdr:spPr>
        <a:xfrm>
          <a:off x="14389744" y="661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41</xdr:row>
      <xdr:rowOff>114317</xdr:rowOff>
    </xdr:from>
    <xdr:ext cx="405111" cy="259045"/>
    <xdr:sp macro="" textlink="">
      <xdr:nvSpPr>
        <xdr:cNvPr id="447" name="n_3mainValue【一般廃棄物処理施設】&#10;有形固定資産減価償却率">
          <a:extLst>
            <a:ext uri="{FF2B5EF4-FFF2-40B4-BE49-F238E27FC236}">
              <a16:creationId xmlns:a16="http://schemas.microsoft.com/office/drawing/2014/main" id="{00000000-0008-0000-0200-0000BF010000}"/>
            </a:ext>
          </a:extLst>
        </xdr:cNvPr>
        <xdr:cNvSpPr txBox="1"/>
      </xdr:nvSpPr>
      <xdr:spPr>
        <a:xfrm>
          <a:off x="13500744" y="7143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41</xdr:row>
      <xdr:rowOff>95267</xdr:rowOff>
    </xdr:from>
    <xdr:ext cx="405111" cy="259045"/>
    <xdr:sp macro="" textlink="">
      <xdr:nvSpPr>
        <xdr:cNvPr id="448" name="n_4mainValue【一般廃棄物処理施設】&#10;有形固定資産減価償却率">
          <a:extLst>
            <a:ext uri="{FF2B5EF4-FFF2-40B4-BE49-F238E27FC236}">
              <a16:creationId xmlns:a16="http://schemas.microsoft.com/office/drawing/2014/main" id="{00000000-0008-0000-0200-0000C0010000}"/>
            </a:ext>
          </a:extLst>
        </xdr:cNvPr>
        <xdr:cNvSpPr txBox="1"/>
      </xdr:nvSpPr>
      <xdr:spPr>
        <a:xfrm>
          <a:off x="12611744" y="7124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9" name="正方形/長方形 448">
          <a:extLst>
            <a:ext uri="{FF2B5EF4-FFF2-40B4-BE49-F238E27FC236}">
              <a16:creationId xmlns:a16="http://schemas.microsoft.com/office/drawing/2014/main" id="{00000000-0008-0000-0200-0000C101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0" name="正方形/長方形 449">
          <a:extLst>
            <a:ext uri="{FF2B5EF4-FFF2-40B4-BE49-F238E27FC236}">
              <a16:creationId xmlns:a16="http://schemas.microsoft.com/office/drawing/2014/main" id="{00000000-0008-0000-0200-0000C201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1" name="正方形/長方形 450">
          <a:extLst>
            <a:ext uri="{FF2B5EF4-FFF2-40B4-BE49-F238E27FC236}">
              <a16:creationId xmlns:a16="http://schemas.microsoft.com/office/drawing/2014/main" id="{00000000-0008-0000-0200-0000C301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2" name="正方形/長方形 451">
          <a:extLst>
            <a:ext uri="{FF2B5EF4-FFF2-40B4-BE49-F238E27FC236}">
              <a16:creationId xmlns:a16="http://schemas.microsoft.com/office/drawing/2014/main" id="{00000000-0008-0000-0200-0000C401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3" name="正方形/長方形 452">
          <a:extLst>
            <a:ext uri="{FF2B5EF4-FFF2-40B4-BE49-F238E27FC236}">
              <a16:creationId xmlns:a16="http://schemas.microsoft.com/office/drawing/2014/main" id="{00000000-0008-0000-0200-0000C501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4" name="正方形/長方形 453">
          <a:extLst>
            <a:ext uri="{FF2B5EF4-FFF2-40B4-BE49-F238E27FC236}">
              <a16:creationId xmlns:a16="http://schemas.microsoft.com/office/drawing/2014/main" id="{00000000-0008-0000-0200-0000C601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5" name="正方形/長方形 454">
          <a:extLst>
            <a:ext uri="{FF2B5EF4-FFF2-40B4-BE49-F238E27FC236}">
              <a16:creationId xmlns:a16="http://schemas.microsoft.com/office/drawing/2014/main" id="{00000000-0008-0000-0200-0000C701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6" name="正方形/長方形 455">
          <a:extLst>
            <a:ext uri="{FF2B5EF4-FFF2-40B4-BE49-F238E27FC236}">
              <a16:creationId xmlns:a16="http://schemas.microsoft.com/office/drawing/2014/main" id="{00000000-0008-0000-0200-0000C801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7" name="テキスト ボックス 456">
          <a:extLst>
            <a:ext uri="{FF2B5EF4-FFF2-40B4-BE49-F238E27FC236}">
              <a16:creationId xmlns:a16="http://schemas.microsoft.com/office/drawing/2014/main" id="{00000000-0008-0000-0200-0000C901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8" name="直線コネクタ 457">
          <a:extLst>
            <a:ext uri="{FF2B5EF4-FFF2-40B4-BE49-F238E27FC236}">
              <a16:creationId xmlns:a16="http://schemas.microsoft.com/office/drawing/2014/main" id="{00000000-0008-0000-0200-0000CA01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59" name="直線コネクタ 458">
          <a:extLst>
            <a:ext uri="{FF2B5EF4-FFF2-40B4-BE49-F238E27FC236}">
              <a16:creationId xmlns:a16="http://schemas.microsoft.com/office/drawing/2014/main" id="{00000000-0008-0000-0200-0000CB010000}"/>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460" name="テキスト ボックス 459">
          <a:extLst>
            <a:ext uri="{FF2B5EF4-FFF2-40B4-BE49-F238E27FC236}">
              <a16:creationId xmlns:a16="http://schemas.microsoft.com/office/drawing/2014/main" id="{00000000-0008-0000-0200-0000CC010000}"/>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61" name="直線コネクタ 460">
          <a:extLst>
            <a:ext uri="{FF2B5EF4-FFF2-40B4-BE49-F238E27FC236}">
              <a16:creationId xmlns:a16="http://schemas.microsoft.com/office/drawing/2014/main" id="{00000000-0008-0000-0200-0000CD010000}"/>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462" name="テキスト ボックス 461">
          <a:extLst>
            <a:ext uri="{FF2B5EF4-FFF2-40B4-BE49-F238E27FC236}">
              <a16:creationId xmlns:a16="http://schemas.microsoft.com/office/drawing/2014/main" id="{00000000-0008-0000-0200-0000CE010000}"/>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3" name="直線コネクタ 462">
          <a:extLst>
            <a:ext uri="{FF2B5EF4-FFF2-40B4-BE49-F238E27FC236}">
              <a16:creationId xmlns:a16="http://schemas.microsoft.com/office/drawing/2014/main" id="{00000000-0008-0000-0200-0000CF010000}"/>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464" name="テキスト ボックス 463">
          <a:extLst>
            <a:ext uri="{FF2B5EF4-FFF2-40B4-BE49-F238E27FC236}">
              <a16:creationId xmlns:a16="http://schemas.microsoft.com/office/drawing/2014/main" id="{00000000-0008-0000-0200-0000D0010000}"/>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65" name="直線コネクタ 464">
          <a:extLst>
            <a:ext uri="{FF2B5EF4-FFF2-40B4-BE49-F238E27FC236}">
              <a16:creationId xmlns:a16="http://schemas.microsoft.com/office/drawing/2014/main" id="{00000000-0008-0000-0200-0000D1010000}"/>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466" name="テキスト ボックス 465">
          <a:extLst>
            <a:ext uri="{FF2B5EF4-FFF2-40B4-BE49-F238E27FC236}">
              <a16:creationId xmlns:a16="http://schemas.microsoft.com/office/drawing/2014/main" id="{00000000-0008-0000-0200-0000D2010000}"/>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67" name="直線コネクタ 466">
          <a:extLst>
            <a:ext uri="{FF2B5EF4-FFF2-40B4-BE49-F238E27FC236}">
              <a16:creationId xmlns:a16="http://schemas.microsoft.com/office/drawing/2014/main" id="{00000000-0008-0000-0200-0000D3010000}"/>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468" name="テキスト ボックス 467">
          <a:extLst>
            <a:ext uri="{FF2B5EF4-FFF2-40B4-BE49-F238E27FC236}">
              <a16:creationId xmlns:a16="http://schemas.microsoft.com/office/drawing/2014/main" id="{00000000-0008-0000-0200-0000D4010000}"/>
            </a:ext>
          </a:extLst>
        </xdr:cNvPr>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9" name="直線コネクタ 468">
          <a:extLst>
            <a:ext uri="{FF2B5EF4-FFF2-40B4-BE49-F238E27FC236}">
              <a16:creationId xmlns:a16="http://schemas.microsoft.com/office/drawing/2014/main" id="{00000000-0008-0000-0200-0000D501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70" name="テキスト ボックス 469">
          <a:extLst>
            <a:ext uri="{FF2B5EF4-FFF2-40B4-BE49-F238E27FC236}">
              <a16:creationId xmlns:a16="http://schemas.microsoft.com/office/drawing/2014/main" id="{00000000-0008-0000-0200-0000D6010000}"/>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1" name="【一般廃棄物処理施設】&#10;一人当たり有形固定資産（償却資産）額グラフ枠">
          <a:extLst>
            <a:ext uri="{FF2B5EF4-FFF2-40B4-BE49-F238E27FC236}">
              <a16:creationId xmlns:a16="http://schemas.microsoft.com/office/drawing/2014/main" id="{00000000-0008-0000-0200-0000D701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92556</xdr:rowOff>
    </xdr:from>
    <xdr:to>
      <xdr:col>116</xdr:col>
      <xdr:colOff>62864</xdr:colOff>
      <xdr:row>42</xdr:row>
      <xdr:rowOff>37867</xdr:rowOff>
    </xdr:to>
    <xdr:cxnSp macro="">
      <xdr:nvCxnSpPr>
        <xdr:cNvPr id="472" name="直線コネクタ 471">
          <a:extLst>
            <a:ext uri="{FF2B5EF4-FFF2-40B4-BE49-F238E27FC236}">
              <a16:creationId xmlns:a16="http://schemas.microsoft.com/office/drawing/2014/main" id="{00000000-0008-0000-0200-0000D8010000}"/>
            </a:ext>
          </a:extLst>
        </xdr:cNvPr>
        <xdr:cNvCxnSpPr/>
      </xdr:nvCxnSpPr>
      <xdr:spPr>
        <a:xfrm flipV="1">
          <a:off x="22160864" y="5750406"/>
          <a:ext cx="0" cy="14883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41694</xdr:rowOff>
    </xdr:from>
    <xdr:ext cx="378565" cy="259045"/>
    <xdr:sp macro="" textlink="">
      <xdr:nvSpPr>
        <xdr:cNvPr id="473" name="【一般廃棄物処理施設】&#10;一人当たり有形固定資産（償却資産）額最小値テキスト">
          <a:extLst>
            <a:ext uri="{FF2B5EF4-FFF2-40B4-BE49-F238E27FC236}">
              <a16:creationId xmlns:a16="http://schemas.microsoft.com/office/drawing/2014/main" id="{00000000-0008-0000-0200-0000D9010000}"/>
            </a:ext>
          </a:extLst>
        </xdr:cNvPr>
        <xdr:cNvSpPr txBox="1"/>
      </xdr:nvSpPr>
      <xdr:spPr>
        <a:xfrm>
          <a:off x="22199600" y="72425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37867</xdr:rowOff>
    </xdr:from>
    <xdr:to>
      <xdr:col>116</xdr:col>
      <xdr:colOff>152400</xdr:colOff>
      <xdr:row>42</xdr:row>
      <xdr:rowOff>37867</xdr:rowOff>
    </xdr:to>
    <xdr:cxnSp macro="">
      <xdr:nvCxnSpPr>
        <xdr:cNvPr id="474" name="直線コネクタ 473">
          <a:extLst>
            <a:ext uri="{FF2B5EF4-FFF2-40B4-BE49-F238E27FC236}">
              <a16:creationId xmlns:a16="http://schemas.microsoft.com/office/drawing/2014/main" id="{00000000-0008-0000-0200-0000DA010000}"/>
            </a:ext>
          </a:extLst>
        </xdr:cNvPr>
        <xdr:cNvCxnSpPr/>
      </xdr:nvCxnSpPr>
      <xdr:spPr>
        <a:xfrm>
          <a:off x="22072600" y="7238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39233</xdr:rowOff>
    </xdr:from>
    <xdr:ext cx="599010" cy="259045"/>
    <xdr:sp macro="" textlink="">
      <xdr:nvSpPr>
        <xdr:cNvPr id="475" name="【一般廃棄物処理施設】&#10;一人当たり有形固定資産（償却資産）額最大値テキスト">
          <a:extLst>
            <a:ext uri="{FF2B5EF4-FFF2-40B4-BE49-F238E27FC236}">
              <a16:creationId xmlns:a16="http://schemas.microsoft.com/office/drawing/2014/main" id="{00000000-0008-0000-0200-0000DB010000}"/>
            </a:ext>
          </a:extLst>
        </xdr:cNvPr>
        <xdr:cNvSpPr txBox="1"/>
      </xdr:nvSpPr>
      <xdr:spPr>
        <a:xfrm>
          <a:off x="22199600" y="5525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781,414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92556</xdr:rowOff>
    </xdr:from>
    <xdr:to>
      <xdr:col>116</xdr:col>
      <xdr:colOff>152400</xdr:colOff>
      <xdr:row>33</xdr:row>
      <xdr:rowOff>92556</xdr:rowOff>
    </xdr:to>
    <xdr:cxnSp macro="">
      <xdr:nvCxnSpPr>
        <xdr:cNvPr id="476" name="直線コネクタ 475">
          <a:extLst>
            <a:ext uri="{FF2B5EF4-FFF2-40B4-BE49-F238E27FC236}">
              <a16:creationId xmlns:a16="http://schemas.microsoft.com/office/drawing/2014/main" id="{00000000-0008-0000-0200-0000DC010000}"/>
            </a:ext>
          </a:extLst>
        </xdr:cNvPr>
        <xdr:cNvCxnSpPr/>
      </xdr:nvCxnSpPr>
      <xdr:spPr>
        <a:xfrm>
          <a:off x="22072600" y="5750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29448</xdr:rowOff>
    </xdr:from>
    <xdr:ext cx="599010" cy="259045"/>
    <xdr:sp macro="" textlink="">
      <xdr:nvSpPr>
        <xdr:cNvPr id="477" name="【一般廃棄物処理施設】&#10;一人当たり有形固定資産（償却資産）額平均値テキスト">
          <a:extLst>
            <a:ext uri="{FF2B5EF4-FFF2-40B4-BE49-F238E27FC236}">
              <a16:creationId xmlns:a16="http://schemas.microsoft.com/office/drawing/2014/main" id="{00000000-0008-0000-0200-0000DD010000}"/>
            </a:ext>
          </a:extLst>
        </xdr:cNvPr>
        <xdr:cNvSpPr txBox="1"/>
      </xdr:nvSpPr>
      <xdr:spPr>
        <a:xfrm>
          <a:off x="22199600" y="67159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6571</xdr:rowOff>
    </xdr:from>
    <xdr:to>
      <xdr:col>116</xdr:col>
      <xdr:colOff>114300</xdr:colOff>
      <xdr:row>40</xdr:row>
      <xdr:rowOff>108171</xdr:rowOff>
    </xdr:to>
    <xdr:sp macro="" textlink="">
      <xdr:nvSpPr>
        <xdr:cNvPr id="478" name="フローチャート: 判断 477">
          <a:extLst>
            <a:ext uri="{FF2B5EF4-FFF2-40B4-BE49-F238E27FC236}">
              <a16:creationId xmlns:a16="http://schemas.microsoft.com/office/drawing/2014/main" id="{00000000-0008-0000-0200-0000DE010000}"/>
            </a:ext>
          </a:extLst>
        </xdr:cNvPr>
        <xdr:cNvSpPr/>
      </xdr:nvSpPr>
      <xdr:spPr>
        <a:xfrm>
          <a:off x="22110700" y="6864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156194</xdr:rowOff>
    </xdr:from>
    <xdr:to>
      <xdr:col>112</xdr:col>
      <xdr:colOff>38100</xdr:colOff>
      <xdr:row>40</xdr:row>
      <xdr:rowOff>86344</xdr:rowOff>
    </xdr:to>
    <xdr:sp macro="" textlink="">
      <xdr:nvSpPr>
        <xdr:cNvPr id="479" name="フローチャート: 判断 478">
          <a:extLst>
            <a:ext uri="{FF2B5EF4-FFF2-40B4-BE49-F238E27FC236}">
              <a16:creationId xmlns:a16="http://schemas.microsoft.com/office/drawing/2014/main" id="{00000000-0008-0000-0200-0000DF010000}"/>
            </a:ext>
          </a:extLst>
        </xdr:cNvPr>
        <xdr:cNvSpPr/>
      </xdr:nvSpPr>
      <xdr:spPr>
        <a:xfrm>
          <a:off x="21272500" y="6842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20772</xdr:rowOff>
    </xdr:from>
    <xdr:to>
      <xdr:col>107</xdr:col>
      <xdr:colOff>101600</xdr:colOff>
      <xdr:row>40</xdr:row>
      <xdr:rowOff>122372</xdr:rowOff>
    </xdr:to>
    <xdr:sp macro="" textlink="">
      <xdr:nvSpPr>
        <xdr:cNvPr id="480" name="フローチャート: 判断 479">
          <a:extLst>
            <a:ext uri="{FF2B5EF4-FFF2-40B4-BE49-F238E27FC236}">
              <a16:creationId xmlns:a16="http://schemas.microsoft.com/office/drawing/2014/main" id="{00000000-0008-0000-0200-0000E0010000}"/>
            </a:ext>
          </a:extLst>
        </xdr:cNvPr>
        <xdr:cNvSpPr/>
      </xdr:nvSpPr>
      <xdr:spPr>
        <a:xfrm>
          <a:off x="20383500" y="6878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31668</xdr:rowOff>
    </xdr:from>
    <xdr:to>
      <xdr:col>102</xdr:col>
      <xdr:colOff>165100</xdr:colOff>
      <xdr:row>40</xdr:row>
      <xdr:rowOff>133268</xdr:rowOff>
    </xdr:to>
    <xdr:sp macro="" textlink="">
      <xdr:nvSpPr>
        <xdr:cNvPr id="481" name="フローチャート: 判断 480">
          <a:extLst>
            <a:ext uri="{FF2B5EF4-FFF2-40B4-BE49-F238E27FC236}">
              <a16:creationId xmlns:a16="http://schemas.microsoft.com/office/drawing/2014/main" id="{00000000-0008-0000-0200-0000E1010000}"/>
            </a:ext>
          </a:extLst>
        </xdr:cNvPr>
        <xdr:cNvSpPr/>
      </xdr:nvSpPr>
      <xdr:spPr>
        <a:xfrm>
          <a:off x="19494500" y="6889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29671</xdr:rowOff>
    </xdr:from>
    <xdr:to>
      <xdr:col>98</xdr:col>
      <xdr:colOff>38100</xdr:colOff>
      <xdr:row>40</xdr:row>
      <xdr:rowOff>131271</xdr:rowOff>
    </xdr:to>
    <xdr:sp macro="" textlink="">
      <xdr:nvSpPr>
        <xdr:cNvPr id="482" name="フローチャート: 判断 481">
          <a:extLst>
            <a:ext uri="{FF2B5EF4-FFF2-40B4-BE49-F238E27FC236}">
              <a16:creationId xmlns:a16="http://schemas.microsoft.com/office/drawing/2014/main" id="{00000000-0008-0000-0200-0000E2010000}"/>
            </a:ext>
          </a:extLst>
        </xdr:cNvPr>
        <xdr:cNvSpPr/>
      </xdr:nvSpPr>
      <xdr:spPr>
        <a:xfrm>
          <a:off x="18605500" y="6887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00000000-0008-0000-0200-0000E301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00000000-0008-0000-0200-0000E401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00000000-0008-0000-0200-0000E501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00000000-0008-0000-0200-0000E601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00000000-0008-0000-0200-0000E701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30969</xdr:rowOff>
    </xdr:from>
    <xdr:to>
      <xdr:col>116</xdr:col>
      <xdr:colOff>114300</xdr:colOff>
      <xdr:row>41</xdr:row>
      <xdr:rowOff>132569</xdr:rowOff>
    </xdr:to>
    <xdr:sp macro="" textlink="">
      <xdr:nvSpPr>
        <xdr:cNvPr id="488" name="楕円 487">
          <a:extLst>
            <a:ext uri="{FF2B5EF4-FFF2-40B4-BE49-F238E27FC236}">
              <a16:creationId xmlns:a16="http://schemas.microsoft.com/office/drawing/2014/main" id="{00000000-0008-0000-0200-0000E8010000}"/>
            </a:ext>
          </a:extLst>
        </xdr:cNvPr>
        <xdr:cNvSpPr/>
      </xdr:nvSpPr>
      <xdr:spPr>
        <a:xfrm>
          <a:off x="22110700" y="7060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9396</xdr:rowOff>
    </xdr:from>
    <xdr:ext cx="534377" cy="259045"/>
    <xdr:sp macro="" textlink="">
      <xdr:nvSpPr>
        <xdr:cNvPr id="489" name="【一般廃棄物処理施設】&#10;一人当たり有形固定資産（償却資産）額該当値テキスト">
          <a:extLst>
            <a:ext uri="{FF2B5EF4-FFF2-40B4-BE49-F238E27FC236}">
              <a16:creationId xmlns:a16="http://schemas.microsoft.com/office/drawing/2014/main" id="{00000000-0008-0000-0200-0000E9010000}"/>
            </a:ext>
          </a:extLst>
        </xdr:cNvPr>
        <xdr:cNvSpPr txBox="1"/>
      </xdr:nvSpPr>
      <xdr:spPr>
        <a:xfrm>
          <a:off x="22199600" y="7038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128924</xdr:rowOff>
    </xdr:from>
    <xdr:to>
      <xdr:col>112</xdr:col>
      <xdr:colOff>38100</xdr:colOff>
      <xdr:row>36</xdr:row>
      <xdr:rowOff>59074</xdr:rowOff>
    </xdr:to>
    <xdr:sp macro="" textlink="">
      <xdr:nvSpPr>
        <xdr:cNvPr id="490" name="楕円 489">
          <a:extLst>
            <a:ext uri="{FF2B5EF4-FFF2-40B4-BE49-F238E27FC236}">
              <a16:creationId xmlns:a16="http://schemas.microsoft.com/office/drawing/2014/main" id="{00000000-0008-0000-0200-0000EA010000}"/>
            </a:ext>
          </a:extLst>
        </xdr:cNvPr>
        <xdr:cNvSpPr/>
      </xdr:nvSpPr>
      <xdr:spPr>
        <a:xfrm>
          <a:off x="21272500" y="6129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36</xdr:row>
      <xdr:rowOff>8274</xdr:rowOff>
    </xdr:from>
    <xdr:to>
      <xdr:col>116</xdr:col>
      <xdr:colOff>63500</xdr:colOff>
      <xdr:row>41</xdr:row>
      <xdr:rowOff>81769</xdr:rowOff>
    </xdr:to>
    <xdr:cxnSp macro="">
      <xdr:nvCxnSpPr>
        <xdr:cNvPr id="491" name="直線コネクタ 490">
          <a:extLst>
            <a:ext uri="{FF2B5EF4-FFF2-40B4-BE49-F238E27FC236}">
              <a16:creationId xmlns:a16="http://schemas.microsoft.com/office/drawing/2014/main" id="{00000000-0008-0000-0200-0000EB010000}"/>
            </a:ext>
          </a:extLst>
        </xdr:cNvPr>
        <xdr:cNvCxnSpPr/>
      </xdr:nvCxnSpPr>
      <xdr:spPr>
        <a:xfrm>
          <a:off x="21323300" y="6180474"/>
          <a:ext cx="838200" cy="930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110978</xdr:rowOff>
    </xdr:from>
    <xdr:to>
      <xdr:col>107</xdr:col>
      <xdr:colOff>101600</xdr:colOff>
      <xdr:row>39</xdr:row>
      <xdr:rowOff>41128</xdr:rowOff>
    </xdr:to>
    <xdr:sp macro="" textlink="">
      <xdr:nvSpPr>
        <xdr:cNvPr id="492" name="楕円 491">
          <a:extLst>
            <a:ext uri="{FF2B5EF4-FFF2-40B4-BE49-F238E27FC236}">
              <a16:creationId xmlns:a16="http://schemas.microsoft.com/office/drawing/2014/main" id="{00000000-0008-0000-0200-0000EC010000}"/>
            </a:ext>
          </a:extLst>
        </xdr:cNvPr>
        <xdr:cNvSpPr/>
      </xdr:nvSpPr>
      <xdr:spPr>
        <a:xfrm>
          <a:off x="20383500" y="6626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8274</xdr:rowOff>
    </xdr:from>
    <xdr:to>
      <xdr:col>111</xdr:col>
      <xdr:colOff>177800</xdr:colOff>
      <xdr:row>38</xdr:row>
      <xdr:rowOff>161778</xdr:rowOff>
    </xdr:to>
    <xdr:cxnSp macro="">
      <xdr:nvCxnSpPr>
        <xdr:cNvPr id="493" name="直線コネクタ 492">
          <a:extLst>
            <a:ext uri="{FF2B5EF4-FFF2-40B4-BE49-F238E27FC236}">
              <a16:creationId xmlns:a16="http://schemas.microsoft.com/office/drawing/2014/main" id="{00000000-0008-0000-0200-0000ED010000}"/>
            </a:ext>
          </a:extLst>
        </xdr:cNvPr>
        <xdr:cNvCxnSpPr/>
      </xdr:nvCxnSpPr>
      <xdr:spPr>
        <a:xfrm flipV="1">
          <a:off x="20434300" y="6180474"/>
          <a:ext cx="889000" cy="496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82950</xdr:rowOff>
    </xdr:from>
    <xdr:to>
      <xdr:col>102</xdr:col>
      <xdr:colOff>165100</xdr:colOff>
      <xdr:row>41</xdr:row>
      <xdr:rowOff>13100</xdr:rowOff>
    </xdr:to>
    <xdr:sp macro="" textlink="">
      <xdr:nvSpPr>
        <xdr:cNvPr id="494" name="楕円 493">
          <a:extLst>
            <a:ext uri="{FF2B5EF4-FFF2-40B4-BE49-F238E27FC236}">
              <a16:creationId xmlns:a16="http://schemas.microsoft.com/office/drawing/2014/main" id="{00000000-0008-0000-0200-0000EE010000}"/>
            </a:ext>
          </a:extLst>
        </xdr:cNvPr>
        <xdr:cNvSpPr/>
      </xdr:nvSpPr>
      <xdr:spPr>
        <a:xfrm>
          <a:off x="19494500" y="694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161778</xdr:rowOff>
    </xdr:from>
    <xdr:to>
      <xdr:col>107</xdr:col>
      <xdr:colOff>50800</xdr:colOff>
      <xdr:row>40</xdr:row>
      <xdr:rowOff>133750</xdr:rowOff>
    </xdr:to>
    <xdr:cxnSp macro="">
      <xdr:nvCxnSpPr>
        <xdr:cNvPr id="495" name="直線コネクタ 494">
          <a:extLst>
            <a:ext uri="{FF2B5EF4-FFF2-40B4-BE49-F238E27FC236}">
              <a16:creationId xmlns:a16="http://schemas.microsoft.com/office/drawing/2014/main" id="{00000000-0008-0000-0200-0000EF010000}"/>
            </a:ext>
          </a:extLst>
        </xdr:cNvPr>
        <xdr:cNvCxnSpPr/>
      </xdr:nvCxnSpPr>
      <xdr:spPr>
        <a:xfrm flipV="1">
          <a:off x="19545300" y="6676878"/>
          <a:ext cx="889000" cy="314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90525</xdr:rowOff>
    </xdr:from>
    <xdr:to>
      <xdr:col>98</xdr:col>
      <xdr:colOff>38100</xdr:colOff>
      <xdr:row>41</xdr:row>
      <xdr:rowOff>20675</xdr:rowOff>
    </xdr:to>
    <xdr:sp macro="" textlink="">
      <xdr:nvSpPr>
        <xdr:cNvPr id="496" name="楕円 495">
          <a:extLst>
            <a:ext uri="{FF2B5EF4-FFF2-40B4-BE49-F238E27FC236}">
              <a16:creationId xmlns:a16="http://schemas.microsoft.com/office/drawing/2014/main" id="{00000000-0008-0000-0200-0000F0010000}"/>
            </a:ext>
          </a:extLst>
        </xdr:cNvPr>
        <xdr:cNvSpPr/>
      </xdr:nvSpPr>
      <xdr:spPr>
        <a:xfrm>
          <a:off x="18605500" y="694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133750</xdr:rowOff>
    </xdr:from>
    <xdr:to>
      <xdr:col>102</xdr:col>
      <xdr:colOff>114300</xdr:colOff>
      <xdr:row>40</xdr:row>
      <xdr:rowOff>141325</xdr:rowOff>
    </xdr:to>
    <xdr:cxnSp macro="">
      <xdr:nvCxnSpPr>
        <xdr:cNvPr id="497" name="直線コネクタ 496">
          <a:extLst>
            <a:ext uri="{FF2B5EF4-FFF2-40B4-BE49-F238E27FC236}">
              <a16:creationId xmlns:a16="http://schemas.microsoft.com/office/drawing/2014/main" id="{00000000-0008-0000-0200-0000F1010000}"/>
            </a:ext>
          </a:extLst>
        </xdr:cNvPr>
        <xdr:cNvCxnSpPr/>
      </xdr:nvCxnSpPr>
      <xdr:spPr>
        <a:xfrm flipV="1">
          <a:off x="18656300" y="6991750"/>
          <a:ext cx="889000" cy="7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40</xdr:row>
      <xdr:rowOff>77471</xdr:rowOff>
    </xdr:from>
    <xdr:ext cx="599010" cy="259045"/>
    <xdr:sp macro="" textlink="">
      <xdr:nvSpPr>
        <xdr:cNvPr id="498" name="n_1aveValue【一般廃棄物処理施設】&#10;一人当たり有形固定資産（償却資産）額">
          <a:extLst>
            <a:ext uri="{FF2B5EF4-FFF2-40B4-BE49-F238E27FC236}">
              <a16:creationId xmlns:a16="http://schemas.microsoft.com/office/drawing/2014/main" id="{00000000-0008-0000-0200-0000F2010000}"/>
            </a:ext>
          </a:extLst>
        </xdr:cNvPr>
        <xdr:cNvSpPr txBox="1"/>
      </xdr:nvSpPr>
      <xdr:spPr>
        <a:xfrm>
          <a:off x="21011095" y="6935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40</xdr:row>
      <xdr:rowOff>113499</xdr:rowOff>
    </xdr:from>
    <xdr:ext cx="599010" cy="259045"/>
    <xdr:sp macro="" textlink="">
      <xdr:nvSpPr>
        <xdr:cNvPr id="499" name="n_2aveValue【一般廃棄物処理施設】&#10;一人当たり有形固定資産（償却資産）額">
          <a:extLst>
            <a:ext uri="{FF2B5EF4-FFF2-40B4-BE49-F238E27FC236}">
              <a16:creationId xmlns:a16="http://schemas.microsoft.com/office/drawing/2014/main" id="{00000000-0008-0000-0200-0000F3010000}"/>
            </a:ext>
          </a:extLst>
        </xdr:cNvPr>
        <xdr:cNvSpPr txBox="1"/>
      </xdr:nvSpPr>
      <xdr:spPr>
        <a:xfrm>
          <a:off x="20134795" y="69714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38</xdr:row>
      <xdr:rowOff>149795</xdr:rowOff>
    </xdr:from>
    <xdr:ext cx="599010" cy="259045"/>
    <xdr:sp macro="" textlink="">
      <xdr:nvSpPr>
        <xdr:cNvPr id="500" name="n_3aveValue【一般廃棄物処理施設】&#10;一人当たり有形固定資産（償却資産）額">
          <a:extLst>
            <a:ext uri="{FF2B5EF4-FFF2-40B4-BE49-F238E27FC236}">
              <a16:creationId xmlns:a16="http://schemas.microsoft.com/office/drawing/2014/main" id="{00000000-0008-0000-0200-0000F4010000}"/>
            </a:ext>
          </a:extLst>
        </xdr:cNvPr>
        <xdr:cNvSpPr txBox="1"/>
      </xdr:nvSpPr>
      <xdr:spPr>
        <a:xfrm>
          <a:off x="19245795" y="6664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38</xdr:row>
      <xdr:rowOff>147798</xdr:rowOff>
    </xdr:from>
    <xdr:ext cx="599010" cy="259045"/>
    <xdr:sp macro="" textlink="">
      <xdr:nvSpPr>
        <xdr:cNvPr id="501" name="n_4aveValue【一般廃棄物処理施設】&#10;一人当たり有形固定資産（償却資産）額">
          <a:extLst>
            <a:ext uri="{FF2B5EF4-FFF2-40B4-BE49-F238E27FC236}">
              <a16:creationId xmlns:a16="http://schemas.microsoft.com/office/drawing/2014/main" id="{00000000-0008-0000-0200-0000F5010000}"/>
            </a:ext>
          </a:extLst>
        </xdr:cNvPr>
        <xdr:cNvSpPr txBox="1"/>
      </xdr:nvSpPr>
      <xdr:spPr>
        <a:xfrm>
          <a:off x="18356795" y="6662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34</xdr:row>
      <xdr:rowOff>75601</xdr:rowOff>
    </xdr:from>
    <xdr:ext cx="599010" cy="259045"/>
    <xdr:sp macro="" textlink="">
      <xdr:nvSpPr>
        <xdr:cNvPr id="502" name="n_1mainValue【一般廃棄物処理施設】&#10;一人当たり有形固定資産（償却資産）額">
          <a:extLst>
            <a:ext uri="{FF2B5EF4-FFF2-40B4-BE49-F238E27FC236}">
              <a16:creationId xmlns:a16="http://schemas.microsoft.com/office/drawing/2014/main" id="{00000000-0008-0000-0200-0000F6010000}"/>
            </a:ext>
          </a:extLst>
        </xdr:cNvPr>
        <xdr:cNvSpPr txBox="1"/>
      </xdr:nvSpPr>
      <xdr:spPr>
        <a:xfrm>
          <a:off x="21011095" y="5904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37</xdr:row>
      <xdr:rowOff>57655</xdr:rowOff>
    </xdr:from>
    <xdr:ext cx="599010" cy="259045"/>
    <xdr:sp macro="" textlink="">
      <xdr:nvSpPr>
        <xdr:cNvPr id="503" name="n_2mainValue【一般廃棄物処理施設】&#10;一人当たり有形固定資産（償却資産）額">
          <a:extLst>
            <a:ext uri="{FF2B5EF4-FFF2-40B4-BE49-F238E27FC236}">
              <a16:creationId xmlns:a16="http://schemas.microsoft.com/office/drawing/2014/main" id="{00000000-0008-0000-0200-0000F7010000}"/>
            </a:ext>
          </a:extLst>
        </xdr:cNvPr>
        <xdr:cNvSpPr txBox="1"/>
      </xdr:nvSpPr>
      <xdr:spPr>
        <a:xfrm>
          <a:off x="20134795" y="6401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41</xdr:row>
      <xdr:rowOff>4227</xdr:rowOff>
    </xdr:from>
    <xdr:ext cx="599010" cy="259045"/>
    <xdr:sp macro="" textlink="">
      <xdr:nvSpPr>
        <xdr:cNvPr id="504" name="n_3mainValue【一般廃棄物処理施設】&#10;一人当たり有形固定資産（償却資産）額">
          <a:extLst>
            <a:ext uri="{FF2B5EF4-FFF2-40B4-BE49-F238E27FC236}">
              <a16:creationId xmlns:a16="http://schemas.microsoft.com/office/drawing/2014/main" id="{00000000-0008-0000-0200-0000F8010000}"/>
            </a:ext>
          </a:extLst>
        </xdr:cNvPr>
        <xdr:cNvSpPr txBox="1"/>
      </xdr:nvSpPr>
      <xdr:spPr>
        <a:xfrm>
          <a:off x="19245795" y="70336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41</xdr:row>
      <xdr:rowOff>11802</xdr:rowOff>
    </xdr:from>
    <xdr:ext cx="599010" cy="259045"/>
    <xdr:sp macro="" textlink="">
      <xdr:nvSpPr>
        <xdr:cNvPr id="505" name="n_4mainValue【一般廃棄物処理施設】&#10;一人当たり有形固定資産（償却資産）額">
          <a:extLst>
            <a:ext uri="{FF2B5EF4-FFF2-40B4-BE49-F238E27FC236}">
              <a16:creationId xmlns:a16="http://schemas.microsoft.com/office/drawing/2014/main" id="{00000000-0008-0000-0200-0000F9010000}"/>
            </a:ext>
          </a:extLst>
        </xdr:cNvPr>
        <xdr:cNvSpPr txBox="1"/>
      </xdr:nvSpPr>
      <xdr:spPr>
        <a:xfrm>
          <a:off x="18356795" y="70412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6" name="正方形/長方形 505">
          <a:extLst>
            <a:ext uri="{FF2B5EF4-FFF2-40B4-BE49-F238E27FC236}">
              <a16:creationId xmlns:a16="http://schemas.microsoft.com/office/drawing/2014/main" id="{00000000-0008-0000-0200-0000FA01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7" name="正方形/長方形 506">
          <a:extLst>
            <a:ext uri="{FF2B5EF4-FFF2-40B4-BE49-F238E27FC236}">
              <a16:creationId xmlns:a16="http://schemas.microsoft.com/office/drawing/2014/main" id="{00000000-0008-0000-0200-0000FB01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8" name="正方形/長方形 507">
          <a:extLst>
            <a:ext uri="{FF2B5EF4-FFF2-40B4-BE49-F238E27FC236}">
              <a16:creationId xmlns:a16="http://schemas.microsoft.com/office/drawing/2014/main" id="{00000000-0008-0000-0200-0000FC01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9" name="正方形/長方形 508">
          <a:extLst>
            <a:ext uri="{FF2B5EF4-FFF2-40B4-BE49-F238E27FC236}">
              <a16:creationId xmlns:a16="http://schemas.microsoft.com/office/drawing/2014/main" id="{00000000-0008-0000-0200-0000FD01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0" name="正方形/長方形 509">
          <a:extLst>
            <a:ext uri="{FF2B5EF4-FFF2-40B4-BE49-F238E27FC236}">
              <a16:creationId xmlns:a16="http://schemas.microsoft.com/office/drawing/2014/main" id="{00000000-0008-0000-0200-0000FE01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1" name="正方形/長方形 510">
          <a:extLst>
            <a:ext uri="{FF2B5EF4-FFF2-40B4-BE49-F238E27FC236}">
              <a16:creationId xmlns:a16="http://schemas.microsoft.com/office/drawing/2014/main" id="{00000000-0008-0000-0200-0000FF01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2" name="正方形/長方形 511">
          <a:extLst>
            <a:ext uri="{FF2B5EF4-FFF2-40B4-BE49-F238E27FC236}">
              <a16:creationId xmlns:a16="http://schemas.microsoft.com/office/drawing/2014/main" id="{00000000-0008-0000-0200-00000002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3" name="正方形/長方形 512">
          <a:extLst>
            <a:ext uri="{FF2B5EF4-FFF2-40B4-BE49-F238E27FC236}">
              <a16:creationId xmlns:a16="http://schemas.microsoft.com/office/drawing/2014/main" id="{00000000-0008-0000-0200-00000102000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4" name="テキスト ボックス 513">
          <a:extLst>
            <a:ext uri="{FF2B5EF4-FFF2-40B4-BE49-F238E27FC236}">
              <a16:creationId xmlns:a16="http://schemas.microsoft.com/office/drawing/2014/main" id="{00000000-0008-0000-0200-00000202000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5" name="直線コネクタ 514">
          <a:extLst>
            <a:ext uri="{FF2B5EF4-FFF2-40B4-BE49-F238E27FC236}">
              <a16:creationId xmlns:a16="http://schemas.microsoft.com/office/drawing/2014/main" id="{00000000-0008-0000-0200-00000302000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6" name="テキスト ボックス 515">
          <a:extLst>
            <a:ext uri="{FF2B5EF4-FFF2-40B4-BE49-F238E27FC236}">
              <a16:creationId xmlns:a16="http://schemas.microsoft.com/office/drawing/2014/main" id="{00000000-0008-0000-0200-00000402000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7" name="直線コネクタ 516">
          <a:extLst>
            <a:ext uri="{FF2B5EF4-FFF2-40B4-BE49-F238E27FC236}">
              <a16:creationId xmlns:a16="http://schemas.microsoft.com/office/drawing/2014/main" id="{00000000-0008-0000-0200-000005020000}"/>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18" name="テキスト ボックス 517">
          <a:extLst>
            <a:ext uri="{FF2B5EF4-FFF2-40B4-BE49-F238E27FC236}">
              <a16:creationId xmlns:a16="http://schemas.microsoft.com/office/drawing/2014/main" id="{00000000-0008-0000-0200-000006020000}"/>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19" name="直線コネクタ 518">
          <a:extLst>
            <a:ext uri="{FF2B5EF4-FFF2-40B4-BE49-F238E27FC236}">
              <a16:creationId xmlns:a16="http://schemas.microsoft.com/office/drawing/2014/main" id="{00000000-0008-0000-0200-000007020000}"/>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0" name="テキスト ボックス 519">
          <a:extLst>
            <a:ext uri="{FF2B5EF4-FFF2-40B4-BE49-F238E27FC236}">
              <a16:creationId xmlns:a16="http://schemas.microsoft.com/office/drawing/2014/main" id="{00000000-0008-0000-0200-000008020000}"/>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1" name="直線コネクタ 520">
          <a:extLst>
            <a:ext uri="{FF2B5EF4-FFF2-40B4-BE49-F238E27FC236}">
              <a16:creationId xmlns:a16="http://schemas.microsoft.com/office/drawing/2014/main" id="{00000000-0008-0000-0200-000009020000}"/>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2" name="テキスト ボックス 521">
          <a:extLst>
            <a:ext uri="{FF2B5EF4-FFF2-40B4-BE49-F238E27FC236}">
              <a16:creationId xmlns:a16="http://schemas.microsoft.com/office/drawing/2014/main" id="{00000000-0008-0000-0200-00000A020000}"/>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3" name="直線コネクタ 522">
          <a:extLst>
            <a:ext uri="{FF2B5EF4-FFF2-40B4-BE49-F238E27FC236}">
              <a16:creationId xmlns:a16="http://schemas.microsoft.com/office/drawing/2014/main" id="{00000000-0008-0000-0200-00000B020000}"/>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4" name="テキスト ボックス 523">
          <a:extLst>
            <a:ext uri="{FF2B5EF4-FFF2-40B4-BE49-F238E27FC236}">
              <a16:creationId xmlns:a16="http://schemas.microsoft.com/office/drawing/2014/main" id="{00000000-0008-0000-0200-00000C020000}"/>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5" name="直線コネクタ 524">
          <a:extLst>
            <a:ext uri="{FF2B5EF4-FFF2-40B4-BE49-F238E27FC236}">
              <a16:creationId xmlns:a16="http://schemas.microsoft.com/office/drawing/2014/main" id="{00000000-0008-0000-0200-00000D020000}"/>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6" name="テキスト ボックス 525">
          <a:extLst>
            <a:ext uri="{FF2B5EF4-FFF2-40B4-BE49-F238E27FC236}">
              <a16:creationId xmlns:a16="http://schemas.microsoft.com/office/drawing/2014/main" id="{00000000-0008-0000-0200-00000E020000}"/>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7" name="直線コネクタ 526">
          <a:extLst>
            <a:ext uri="{FF2B5EF4-FFF2-40B4-BE49-F238E27FC236}">
              <a16:creationId xmlns:a16="http://schemas.microsoft.com/office/drawing/2014/main" id="{00000000-0008-0000-0200-00000F020000}"/>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28" name="テキスト ボックス 527">
          <a:extLst>
            <a:ext uri="{FF2B5EF4-FFF2-40B4-BE49-F238E27FC236}">
              <a16:creationId xmlns:a16="http://schemas.microsoft.com/office/drawing/2014/main" id="{00000000-0008-0000-0200-000010020000}"/>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9" name="直線コネクタ 528">
          <a:extLst>
            <a:ext uri="{FF2B5EF4-FFF2-40B4-BE49-F238E27FC236}">
              <a16:creationId xmlns:a16="http://schemas.microsoft.com/office/drawing/2014/main" id="{00000000-0008-0000-0200-00001102000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0" name="【保健センター・保健所】&#10;有形固定資産減価償却率グラフ枠">
          <a:extLst>
            <a:ext uri="{FF2B5EF4-FFF2-40B4-BE49-F238E27FC236}">
              <a16:creationId xmlns:a16="http://schemas.microsoft.com/office/drawing/2014/main" id="{00000000-0008-0000-0200-0000120200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65315</xdr:rowOff>
    </xdr:from>
    <xdr:to>
      <xdr:col>85</xdr:col>
      <xdr:colOff>126364</xdr:colOff>
      <xdr:row>64</xdr:row>
      <xdr:rowOff>16328</xdr:rowOff>
    </xdr:to>
    <xdr:cxnSp macro="">
      <xdr:nvCxnSpPr>
        <xdr:cNvPr id="531" name="直線コネクタ 530">
          <a:extLst>
            <a:ext uri="{FF2B5EF4-FFF2-40B4-BE49-F238E27FC236}">
              <a16:creationId xmlns:a16="http://schemas.microsoft.com/office/drawing/2014/main" id="{00000000-0008-0000-0200-000013020000}"/>
            </a:ext>
          </a:extLst>
        </xdr:cNvPr>
        <xdr:cNvCxnSpPr/>
      </xdr:nvCxnSpPr>
      <xdr:spPr>
        <a:xfrm flipV="1">
          <a:off x="16318864" y="9666515"/>
          <a:ext cx="0" cy="13226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20155</xdr:rowOff>
    </xdr:from>
    <xdr:ext cx="405111" cy="259045"/>
    <xdr:sp macro="" textlink="">
      <xdr:nvSpPr>
        <xdr:cNvPr id="532" name="【保健センター・保健所】&#10;有形固定資産減価償却率最小値テキスト">
          <a:extLst>
            <a:ext uri="{FF2B5EF4-FFF2-40B4-BE49-F238E27FC236}">
              <a16:creationId xmlns:a16="http://schemas.microsoft.com/office/drawing/2014/main" id="{00000000-0008-0000-0200-000014020000}"/>
            </a:ext>
          </a:extLst>
        </xdr:cNvPr>
        <xdr:cNvSpPr txBox="1"/>
      </xdr:nvSpPr>
      <xdr:spPr>
        <a:xfrm>
          <a:off x="16357600" y="10992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16328</xdr:rowOff>
    </xdr:from>
    <xdr:to>
      <xdr:col>86</xdr:col>
      <xdr:colOff>25400</xdr:colOff>
      <xdr:row>64</xdr:row>
      <xdr:rowOff>16328</xdr:rowOff>
    </xdr:to>
    <xdr:cxnSp macro="">
      <xdr:nvCxnSpPr>
        <xdr:cNvPr id="533" name="直線コネクタ 532">
          <a:extLst>
            <a:ext uri="{FF2B5EF4-FFF2-40B4-BE49-F238E27FC236}">
              <a16:creationId xmlns:a16="http://schemas.microsoft.com/office/drawing/2014/main" id="{00000000-0008-0000-0200-000015020000}"/>
            </a:ext>
          </a:extLst>
        </xdr:cNvPr>
        <xdr:cNvCxnSpPr/>
      </xdr:nvCxnSpPr>
      <xdr:spPr>
        <a:xfrm>
          <a:off x="16230600" y="10989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11992</xdr:rowOff>
    </xdr:from>
    <xdr:ext cx="405111" cy="259045"/>
    <xdr:sp macro="" textlink="">
      <xdr:nvSpPr>
        <xdr:cNvPr id="534" name="【保健センター・保健所】&#10;有形固定資産減価償却率最大値テキスト">
          <a:extLst>
            <a:ext uri="{FF2B5EF4-FFF2-40B4-BE49-F238E27FC236}">
              <a16:creationId xmlns:a16="http://schemas.microsoft.com/office/drawing/2014/main" id="{00000000-0008-0000-0200-000016020000}"/>
            </a:ext>
          </a:extLst>
        </xdr:cNvPr>
        <xdr:cNvSpPr txBox="1"/>
      </xdr:nvSpPr>
      <xdr:spPr>
        <a:xfrm>
          <a:off x="16357600" y="9441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65315</xdr:rowOff>
    </xdr:from>
    <xdr:to>
      <xdr:col>86</xdr:col>
      <xdr:colOff>25400</xdr:colOff>
      <xdr:row>56</xdr:row>
      <xdr:rowOff>65315</xdr:rowOff>
    </xdr:to>
    <xdr:cxnSp macro="">
      <xdr:nvCxnSpPr>
        <xdr:cNvPr id="535" name="直線コネクタ 534">
          <a:extLst>
            <a:ext uri="{FF2B5EF4-FFF2-40B4-BE49-F238E27FC236}">
              <a16:creationId xmlns:a16="http://schemas.microsoft.com/office/drawing/2014/main" id="{00000000-0008-0000-0200-000017020000}"/>
            </a:ext>
          </a:extLst>
        </xdr:cNvPr>
        <xdr:cNvCxnSpPr/>
      </xdr:nvCxnSpPr>
      <xdr:spPr>
        <a:xfrm>
          <a:off x="16230600" y="9666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126836</xdr:rowOff>
    </xdr:from>
    <xdr:ext cx="405111" cy="259045"/>
    <xdr:sp macro="" textlink="">
      <xdr:nvSpPr>
        <xdr:cNvPr id="536" name="【保健センター・保健所】&#10;有形固定資産減価償却率平均値テキスト">
          <a:extLst>
            <a:ext uri="{FF2B5EF4-FFF2-40B4-BE49-F238E27FC236}">
              <a16:creationId xmlns:a16="http://schemas.microsoft.com/office/drawing/2014/main" id="{00000000-0008-0000-0200-000018020000}"/>
            </a:ext>
          </a:extLst>
        </xdr:cNvPr>
        <xdr:cNvSpPr txBox="1"/>
      </xdr:nvSpPr>
      <xdr:spPr>
        <a:xfrm>
          <a:off x="16357600" y="1041383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148409</xdr:rowOff>
    </xdr:from>
    <xdr:to>
      <xdr:col>85</xdr:col>
      <xdr:colOff>177800</xdr:colOff>
      <xdr:row>61</xdr:row>
      <xdr:rowOff>78559</xdr:rowOff>
    </xdr:to>
    <xdr:sp macro="" textlink="">
      <xdr:nvSpPr>
        <xdr:cNvPr id="537" name="フローチャート: 判断 536">
          <a:extLst>
            <a:ext uri="{FF2B5EF4-FFF2-40B4-BE49-F238E27FC236}">
              <a16:creationId xmlns:a16="http://schemas.microsoft.com/office/drawing/2014/main" id="{00000000-0008-0000-0200-000019020000}"/>
            </a:ext>
          </a:extLst>
        </xdr:cNvPr>
        <xdr:cNvSpPr/>
      </xdr:nvSpPr>
      <xdr:spPr>
        <a:xfrm>
          <a:off x="16268700" y="10435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141877</xdr:rowOff>
    </xdr:from>
    <xdr:to>
      <xdr:col>81</xdr:col>
      <xdr:colOff>101600</xdr:colOff>
      <xdr:row>61</xdr:row>
      <xdr:rowOff>72027</xdr:rowOff>
    </xdr:to>
    <xdr:sp macro="" textlink="">
      <xdr:nvSpPr>
        <xdr:cNvPr id="538" name="フローチャート: 判断 537">
          <a:extLst>
            <a:ext uri="{FF2B5EF4-FFF2-40B4-BE49-F238E27FC236}">
              <a16:creationId xmlns:a16="http://schemas.microsoft.com/office/drawing/2014/main" id="{00000000-0008-0000-0200-00001A020000}"/>
            </a:ext>
          </a:extLst>
        </xdr:cNvPr>
        <xdr:cNvSpPr/>
      </xdr:nvSpPr>
      <xdr:spPr>
        <a:xfrm>
          <a:off x="15430500" y="1042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92891</xdr:rowOff>
    </xdr:from>
    <xdr:to>
      <xdr:col>76</xdr:col>
      <xdr:colOff>165100</xdr:colOff>
      <xdr:row>61</xdr:row>
      <xdr:rowOff>23041</xdr:rowOff>
    </xdr:to>
    <xdr:sp macro="" textlink="">
      <xdr:nvSpPr>
        <xdr:cNvPr id="539" name="フローチャート: 判断 538">
          <a:extLst>
            <a:ext uri="{FF2B5EF4-FFF2-40B4-BE49-F238E27FC236}">
              <a16:creationId xmlns:a16="http://schemas.microsoft.com/office/drawing/2014/main" id="{00000000-0008-0000-0200-00001B020000}"/>
            </a:ext>
          </a:extLst>
        </xdr:cNvPr>
        <xdr:cNvSpPr/>
      </xdr:nvSpPr>
      <xdr:spPr>
        <a:xfrm>
          <a:off x="14541500" y="1037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171269</xdr:rowOff>
    </xdr:from>
    <xdr:to>
      <xdr:col>72</xdr:col>
      <xdr:colOff>38100</xdr:colOff>
      <xdr:row>60</xdr:row>
      <xdr:rowOff>101419</xdr:rowOff>
    </xdr:to>
    <xdr:sp macro="" textlink="">
      <xdr:nvSpPr>
        <xdr:cNvPr id="540" name="フローチャート: 判断 539">
          <a:extLst>
            <a:ext uri="{FF2B5EF4-FFF2-40B4-BE49-F238E27FC236}">
              <a16:creationId xmlns:a16="http://schemas.microsoft.com/office/drawing/2014/main" id="{00000000-0008-0000-0200-00001C020000}"/>
            </a:ext>
          </a:extLst>
        </xdr:cNvPr>
        <xdr:cNvSpPr/>
      </xdr:nvSpPr>
      <xdr:spPr>
        <a:xfrm>
          <a:off x="13652500" y="1028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140244</xdr:rowOff>
    </xdr:from>
    <xdr:to>
      <xdr:col>67</xdr:col>
      <xdr:colOff>101600</xdr:colOff>
      <xdr:row>60</xdr:row>
      <xdr:rowOff>70394</xdr:rowOff>
    </xdr:to>
    <xdr:sp macro="" textlink="">
      <xdr:nvSpPr>
        <xdr:cNvPr id="541" name="フローチャート: 判断 540">
          <a:extLst>
            <a:ext uri="{FF2B5EF4-FFF2-40B4-BE49-F238E27FC236}">
              <a16:creationId xmlns:a16="http://schemas.microsoft.com/office/drawing/2014/main" id="{00000000-0008-0000-0200-00001D020000}"/>
            </a:ext>
          </a:extLst>
        </xdr:cNvPr>
        <xdr:cNvSpPr/>
      </xdr:nvSpPr>
      <xdr:spPr>
        <a:xfrm>
          <a:off x="12763500" y="10255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00000000-0008-0000-0200-00001E02000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00000000-0008-0000-0200-00001F02000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00000000-0008-0000-0200-00002002000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id="{00000000-0008-0000-0200-00002102000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00000000-0008-0000-0200-00002202000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35741</xdr:rowOff>
    </xdr:from>
    <xdr:to>
      <xdr:col>85</xdr:col>
      <xdr:colOff>177800</xdr:colOff>
      <xdr:row>60</xdr:row>
      <xdr:rowOff>137341</xdr:rowOff>
    </xdr:to>
    <xdr:sp macro="" textlink="">
      <xdr:nvSpPr>
        <xdr:cNvPr id="547" name="楕円 546">
          <a:extLst>
            <a:ext uri="{FF2B5EF4-FFF2-40B4-BE49-F238E27FC236}">
              <a16:creationId xmlns:a16="http://schemas.microsoft.com/office/drawing/2014/main" id="{00000000-0008-0000-0200-000023020000}"/>
            </a:ext>
          </a:extLst>
        </xdr:cNvPr>
        <xdr:cNvSpPr/>
      </xdr:nvSpPr>
      <xdr:spPr>
        <a:xfrm>
          <a:off x="16268700" y="10322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58618</xdr:rowOff>
    </xdr:from>
    <xdr:ext cx="405111" cy="259045"/>
    <xdr:sp macro="" textlink="">
      <xdr:nvSpPr>
        <xdr:cNvPr id="548" name="【保健センター・保健所】&#10;有形固定資産減価償却率該当値テキスト">
          <a:extLst>
            <a:ext uri="{FF2B5EF4-FFF2-40B4-BE49-F238E27FC236}">
              <a16:creationId xmlns:a16="http://schemas.microsoft.com/office/drawing/2014/main" id="{00000000-0008-0000-0200-000024020000}"/>
            </a:ext>
          </a:extLst>
        </xdr:cNvPr>
        <xdr:cNvSpPr txBox="1"/>
      </xdr:nvSpPr>
      <xdr:spPr>
        <a:xfrm>
          <a:off x="16357600" y="101741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3084</xdr:rowOff>
    </xdr:from>
    <xdr:to>
      <xdr:col>81</xdr:col>
      <xdr:colOff>101600</xdr:colOff>
      <xdr:row>60</xdr:row>
      <xdr:rowOff>104684</xdr:rowOff>
    </xdr:to>
    <xdr:sp macro="" textlink="">
      <xdr:nvSpPr>
        <xdr:cNvPr id="549" name="楕円 548">
          <a:extLst>
            <a:ext uri="{FF2B5EF4-FFF2-40B4-BE49-F238E27FC236}">
              <a16:creationId xmlns:a16="http://schemas.microsoft.com/office/drawing/2014/main" id="{00000000-0008-0000-0200-000025020000}"/>
            </a:ext>
          </a:extLst>
        </xdr:cNvPr>
        <xdr:cNvSpPr/>
      </xdr:nvSpPr>
      <xdr:spPr>
        <a:xfrm>
          <a:off x="15430500" y="10290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53884</xdr:rowOff>
    </xdr:from>
    <xdr:to>
      <xdr:col>85</xdr:col>
      <xdr:colOff>127000</xdr:colOff>
      <xdr:row>60</xdr:row>
      <xdr:rowOff>86541</xdr:rowOff>
    </xdr:to>
    <xdr:cxnSp macro="">
      <xdr:nvCxnSpPr>
        <xdr:cNvPr id="550" name="直線コネクタ 549">
          <a:extLst>
            <a:ext uri="{FF2B5EF4-FFF2-40B4-BE49-F238E27FC236}">
              <a16:creationId xmlns:a16="http://schemas.microsoft.com/office/drawing/2014/main" id="{00000000-0008-0000-0200-000026020000}"/>
            </a:ext>
          </a:extLst>
        </xdr:cNvPr>
        <xdr:cNvCxnSpPr/>
      </xdr:nvCxnSpPr>
      <xdr:spPr>
        <a:xfrm>
          <a:off x="15481300" y="10340884"/>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9616</xdr:rowOff>
    </xdr:from>
    <xdr:to>
      <xdr:col>76</xdr:col>
      <xdr:colOff>165100</xdr:colOff>
      <xdr:row>61</xdr:row>
      <xdr:rowOff>111216</xdr:rowOff>
    </xdr:to>
    <xdr:sp macro="" textlink="">
      <xdr:nvSpPr>
        <xdr:cNvPr id="551" name="楕円 550">
          <a:extLst>
            <a:ext uri="{FF2B5EF4-FFF2-40B4-BE49-F238E27FC236}">
              <a16:creationId xmlns:a16="http://schemas.microsoft.com/office/drawing/2014/main" id="{00000000-0008-0000-0200-000027020000}"/>
            </a:ext>
          </a:extLst>
        </xdr:cNvPr>
        <xdr:cNvSpPr/>
      </xdr:nvSpPr>
      <xdr:spPr>
        <a:xfrm>
          <a:off x="14541500" y="10468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53884</xdr:rowOff>
    </xdr:from>
    <xdr:to>
      <xdr:col>81</xdr:col>
      <xdr:colOff>50800</xdr:colOff>
      <xdr:row>61</xdr:row>
      <xdr:rowOff>60416</xdr:rowOff>
    </xdr:to>
    <xdr:cxnSp macro="">
      <xdr:nvCxnSpPr>
        <xdr:cNvPr id="552" name="直線コネクタ 551">
          <a:extLst>
            <a:ext uri="{FF2B5EF4-FFF2-40B4-BE49-F238E27FC236}">
              <a16:creationId xmlns:a16="http://schemas.microsoft.com/office/drawing/2014/main" id="{00000000-0008-0000-0200-000028020000}"/>
            </a:ext>
          </a:extLst>
        </xdr:cNvPr>
        <xdr:cNvCxnSpPr/>
      </xdr:nvCxnSpPr>
      <xdr:spPr>
        <a:xfrm flipV="1">
          <a:off x="14592300" y="10340884"/>
          <a:ext cx="889000" cy="177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161472</xdr:rowOff>
    </xdr:from>
    <xdr:to>
      <xdr:col>72</xdr:col>
      <xdr:colOff>38100</xdr:colOff>
      <xdr:row>61</xdr:row>
      <xdr:rowOff>91622</xdr:rowOff>
    </xdr:to>
    <xdr:sp macro="" textlink="">
      <xdr:nvSpPr>
        <xdr:cNvPr id="553" name="楕円 552">
          <a:extLst>
            <a:ext uri="{FF2B5EF4-FFF2-40B4-BE49-F238E27FC236}">
              <a16:creationId xmlns:a16="http://schemas.microsoft.com/office/drawing/2014/main" id="{00000000-0008-0000-0200-000029020000}"/>
            </a:ext>
          </a:extLst>
        </xdr:cNvPr>
        <xdr:cNvSpPr/>
      </xdr:nvSpPr>
      <xdr:spPr>
        <a:xfrm>
          <a:off x="13652500" y="10448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40822</xdr:rowOff>
    </xdr:from>
    <xdr:to>
      <xdr:col>76</xdr:col>
      <xdr:colOff>114300</xdr:colOff>
      <xdr:row>61</xdr:row>
      <xdr:rowOff>60416</xdr:rowOff>
    </xdr:to>
    <xdr:cxnSp macro="">
      <xdr:nvCxnSpPr>
        <xdr:cNvPr id="554" name="直線コネクタ 553">
          <a:extLst>
            <a:ext uri="{FF2B5EF4-FFF2-40B4-BE49-F238E27FC236}">
              <a16:creationId xmlns:a16="http://schemas.microsoft.com/office/drawing/2014/main" id="{00000000-0008-0000-0200-00002A020000}"/>
            </a:ext>
          </a:extLst>
        </xdr:cNvPr>
        <xdr:cNvCxnSpPr/>
      </xdr:nvCxnSpPr>
      <xdr:spPr>
        <a:xfrm>
          <a:off x="13703300" y="10499272"/>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130447</xdr:rowOff>
    </xdr:from>
    <xdr:to>
      <xdr:col>67</xdr:col>
      <xdr:colOff>101600</xdr:colOff>
      <xdr:row>61</xdr:row>
      <xdr:rowOff>60597</xdr:rowOff>
    </xdr:to>
    <xdr:sp macro="" textlink="">
      <xdr:nvSpPr>
        <xdr:cNvPr id="555" name="楕円 554">
          <a:extLst>
            <a:ext uri="{FF2B5EF4-FFF2-40B4-BE49-F238E27FC236}">
              <a16:creationId xmlns:a16="http://schemas.microsoft.com/office/drawing/2014/main" id="{00000000-0008-0000-0200-00002B020000}"/>
            </a:ext>
          </a:extLst>
        </xdr:cNvPr>
        <xdr:cNvSpPr/>
      </xdr:nvSpPr>
      <xdr:spPr>
        <a:xfrm>
          <a:off x="12763500" y="10417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9797</xdr:rowOff>
    </xdr:from>
    <xdr:to>
      <xdr:col>71</xdr:col>
      <xdr:colOff>177800</xdr:colOff>
      <xdr:row>61</xdr:row>
      <xdr:rowOff>40822</xdr:rowOff>
    </xdr:to>
    <xdr:cxnSp macro="">
      <xdr:nvCxnSpPr>
        <xdr:cNvPr id="556" name="直線コネクタ 555">
          <a:extLst>
            <a:ext uri="{FF2B5EF4-FFF2-40B4-BE49-F238E27FC236}">
              <a16:creationId xmlns:a16="http://schemas.microsoft.com/office/drawing/2014/main" id="{00000000-0008-0000-0200-00002C020000}"/>
            </a:ext>
          </a:extLst>
        </xdr:cNvPr>
        <xdr:cNvCxnSpPr/>
      </xdr:nvCxnSpPr>
      <xdr:spPr>
        <a:xfrm>
          <a:off x="12814300" y="10468247"/>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63154</xdr:rowOff>
    </xdr:from>
    <xdr:ext cx="405111" cy="259045"/>
    <xdr:sp macro="" textlink="">
      <xdr:nvSpPr>
        <xdr:cNvPr id="557" name="n_1aveValue【保健センター・保健所】&#10;有形固定資産減価償却率">
          <a:extLst>
            <a:ext uri="{FF2B5EF4-FFF2-40B4-BE49-F238E27FC236}">
              <a16:creationId xmlns:a16="http://schemas.microsoft.com/office/drawing/2014/main" id="{00000000-0008-0000-0200-00002D020000}"/>
            </a:ext>
          </a:extLst>
        </xdr:cNvPr>
        <xdr:cNvSpPr txBox="1"/>
      </xdr:nvSpPr>
      <xdr:spPr>
        <a:xfrm>
          <a:off x="15266044" y="105216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39568</xdr:rowOff>
    </xdr:from>
    <xdr:ext cx="405111" cy="259045"/>
    <xdr:sp macro="" textlink="">
      <xdr:nvSpPr>
        <xdr:cNvPr id="558" name="n_2aveValue【保健センター・保健所】&#10;有形固定資産減価償却率">
          <a:extLst>
            <a:ext uri="{FF2B5EF4-FFF2-40B4-BE49-F238E27FC236}">
              <a16:creationId xmlns:a16="http://schemas.microsoft.com/office/drawing/2014/main" id="{00000000-0008-0000-0200-00002E020000}"/>
            </a:ext>
          </a:extLst>
        </xdr:cNvPr>
        <xdr:cNvSpPr txBox="1"/>
      </xdr:nvSpPr>
      <xdr:spPr>
        <a:xfrm>
          <a:off x="14389744" y="101551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117946</xdr:rowOff>
    </xdr:from>
    <xdr:ext cx="405111" cy="259045"/>
    <xdr:sp macro="" textlink="">
      <xdr:nvSpPr>
        <xdr:cNvPr id="559" name="n_3aveValue【保健センター・保健所】&#10;有形固定資産減価償却率">
          <a:extLst>
            <a:ext uri="{FF2B5EF4-FFF2-40B4-BE49-F238E27FC236}">
              <a16:creationId xmlns:a16="http://schemas.microsoft.com/office/drawing/2014/main" id="{00000000-0008-0000-0200-00002F020000}"/>
            </a:ext>
          </a:extLst>
        </xdr:cNvPr>
        <xdr:cNvSpPr txBox="1"/>
      </xdr:nvSpPr>
      <xdr:spPr>
        <a:xfrm>
          <a:off x="13500744" y="100620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86921</xdr:rowOff>
    </xdr:from>
    <xdr:ext cx="405111" cy="259045"/>
    <xdr:sp macro="" textlink="">
      <xdr:nvSpPr>
        <xdr:cNvPr id="560" name="n_4aveValue【保健センター・保健所】&#10;有形固定資産減価償却率">
          <a:extLst>
            <a:ext uri="{FF2B5EF4-FFF2-40B4-BE49-F238E27FC236}">
              <a16:creationId xmlns:a16="http://schemas.microsoft.com/office/drawing/2014/main" id="{00000000-0008-0000-0200-000030020000}"/>
            </a:ext>
          </a:extLst>
        </xdr:cNvPr>
        <xdr:cNvSpPr txBox="1"/>
      </xdr:nvSpPr>
      <xdr:spPr>
        <a:xfrm>
          <a:off x="12611744" y="10031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121211</xdr:rowOff>
    </xdr:from>
    <xdr:ext cx="405111" cy="259045"/>
    <xdr:sp macro="" textlink="">
      <xdr:nvSpPr>
        <xdr:cNvPr id="561" name="n_1mainValue【保健センター・保健所】&#10;有形固定資産減価償却率">
          <a:extLst>
            <a:ext uri="{FF2B5EF4-FFF2-40B4-BE49-F238E27FC236}">
              <a16:creationId xmlns:a16="http://schemas.microsoft.com/office/drawing/2014/main" id="{00000000-0008-0000-0200-000031020000}"/>
            </a:ext>
          </a:extLst>
        </xdr:cNvPr>
        <xdr:cNvSpPr txBox="1"/>
      </xdr:nvSpPr>
      <xdr:spPr>
        <a:xfrm>
          <a:off x="15266044" y="100653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102343</xdr:rowOff>
    </xdr:from>
    <xdr:ext cx="405111" cy="259045"/>
    <xdr:sp macro="" textlink="">
      <xdr:nvSpPr>
        <xdr:cNvPr id="562" name="n_2mainValue【保健センター・保健所】&#10;有形固定資産減価償却率">
          <a:extLst>
            <a:ext uri="{FF2B5EF4-FFF2-40B4-BE49-F238E27FC236}">
              <a16:creationId xmlns:a16="http://schemas.microsoft.com/office/drawing/2014/main" id="{00000000-0008-0000-0200-000032020000}"/>
            </a:ext>
          </a:extLst>
        </xdr:cNvPr>
        <xdr:cNvSpPr txBox="1"/>
      </xdr:nvSpPr>
      <xdr:spPr>
        <a:xfrm>
          <a:off x="14389744" y="105607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82749</xdr:rowOff>
    </xdr:from>
    <xdr:ext cx="405111" cy="259045"/>
    <xdr:sp macro="" textlink="">
      <xdr:nvSpPr>
        <xdr:cNvPr id="563" name="n_3mainValue【保健センター・保健所】&#10;有形固定資産減価償却率">
          <a:extLst>
            <a:ext uri="{FF2B5EF4-FFF2-40B4-BE49-F238E27FC236}">
              <a16:creationId xmlns:a16="http://schemas.microsoft.com/office/drawing/2014/main" id="{00000000-0008-0000-0200-000033020000}"/>
            </a:ext>
          </a:extLst>
        </xdr:cNvPr>
        <xdr:cNvSpPr txBox="1"/>
      </xdr:nvSpPr>
      <xdr:spPr>
        <a:xfrm>
          <a:off x="13500744" y="10541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51724</xdr:rowOff>
    </xdr:from>
    <xdr:ext cx="405111" cy="259045"/>
    <xdr:sp macro="" textlink="">
      <xdr:nvSpPr>
        <xdr:cNvPr id="564" name="n_4mainValue【保健センター・保健所】&#10;有形固定資産減価償却率">
          <a:extLst>
            <a:ext uri="{FF2B5EF4-FFF2-40B4-BE49-F238E27FC236}">
              <a16:creationId xmlns:a16="http://schemas.microsoft.com/office/drawing/2014/main" id="{00000000-0008-0000-0200-000034020000}"/>
            </a:ext>
          </a:extLst>
        </xdr:cNvPr>
        <xdr:cNvSpPr txBox="1"/>
      </xdr:nvSpPr>
      <xdr:spPr>
        <a:xfrm>
          <a:off x="12611744" y="105101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5" name="正方形/長方形 564">
          <a:extLst>
            <a:ext uri="{FF2B5EF4-FFF2-40B4-BE49-F238E27FC236}">
              <a16:creationId xmlns:a16="http://schemas.microsoft.com/office/drawing/2014/main" id="{00000000-0008-0000-0200-00003502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6" name="正方形/長方形 565">
          <a:extLst>
            <a:ext uri="{FF2B5EF4-FFF2-40B4-BE49-F238E27FC236}">
              <a16:creationId xmlns:a16="http://schemas.microsoft.com/office/drawing/2014/main" id="{00000000-0008-0000-0200-00003602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7" name="正方形/長方形 566">
          <a:extLst>
            <a:ext uri="{FF2B5EF4-FFF2-40B4-BE49-F238E27FC236}">
              <a16:creationId xmlns:a16="http://schemas.microsoft.com/office/drawing/2014/main" id="{00000000-0008-0000-0200-00003702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8" name="正方形/長方形 567">
          <a:extLst>
            <a:ext uri="{FF2B5EF4-FFF2-40B4-BE49-F238E27FC236}">
              <a16:creationId xmlns:a16="http://schemas.microsoft.com/office/drawing/2014/main" id="{00000000-0008-0000-0200-00003802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9" name="正方形/長方形 568">
          <a:extLst>
            <a:ext uri="{FF2B5EF4-FFF2-40B4-BE49-F238E27FC236}">
              <a16:creationId xmlns:a16="http://schemas.microsoft.com/office/drawing/2014/main" id="{00000000-0008-0000-0200-00003902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0" name="正方形/長方形 569">
          <a:extLst>
            <a:ext uri="{FF2B5EF4-FFF2-40B4-BE49-F238E27FC236}">
              <a16:creationId xmlns:a16="http://schemas.microsoft.com/office/drawing/2014/main" id="{00000000-0008-0000-0200-00003A02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1" name="正方形/長方形 570">
          <a:extLst>
            <a:ext uri="{FF2B5EF4-FFF2-40B4-BE49-F238E27FC236}">
              <a16:creationId xmlns:a16="http://schemas.microsoft.com/office/drawing/2014/main" id="{00000000-0008-0000-0200-00003B02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2" name="正方形/長方形 571">
          <a:extLst>
            <a:ext uri="{FF2B5EF4-FFF2-40B4-BE49-F238E27FC236}">
              <a16:creationId xmlns:a16="http://schemas.microsoft.com/office/drawing/2014/main" id="{00000000-0008-0000-0200-00003C02000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3" name="テキスト ボックス 572">
          <a:extLst>
            <a:ext uri="{FF2B5EF4-FFF2-40B4-BE49-F238E27FC236}">
              <a16:creationId xmlns:a16="http://schemas.microsoft.com/office/drawing/2014/main" id="{00000000-0008-0000-0200-00003D0200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4" name="直線コネクタ 573">
          <a:extLst>
            <a:ext uri="{FF2B5EF4-FFF2-40B4-BE49-F238E27FC236}">
              <a16:creationId xmlns:a16="http://schemas.microsoft.com/office/drawing/2014/main" id="{00000000-0008-0000-0200-00003E02000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75" name="直線コネクタ 574">
          <a:extLst>
            <a:ext uri="{FF2B5EF4-FFF2-40B4-BE49-F238E27FC236}">
              <a16:creationId xmlns:a16="http://schemas.microsoft.com/office/drawing/2014/main" id="{00000000-0008-0000-0200-00003F020000}"/>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6" name="テキスト ボックス 575">
          <a:extLst>
            <a:ext uri="{FF2B5EF4-FFF2-40B4-BE49-F238E27FC236}">
              <a16:creationId xmlns:a16="http://schemas.microsoft.com/office/drawing/2014/main" id="{00000000-0008-0000-0200-000040020000}"/>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7" name="直線コネクタ 576">
          <a:extLst>
            <a:ext uri="{FF2B5EF4-FFF2-40B4-BE49-F238E27FC236}">
              <a16:creationId xmlns:a16="http://schemas.microsoft.com/office/drawing/2014/main" id="{00000000-0008-0000-0200-000041020000}"/>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8" name="テキスト ボックス 577">
          <a:extLst>
            <a:ext uri="{FF2B5EF4-FFF2-40B4-BE49-F238E27FC236}">
              <a16:creationId xmlns:a16="http://schemas.microsoft.com/office/drawing/2014/main" id="{00000000-0008-0000-0200-000042020000}"/>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9" name="直線コネクタ 578">
          <a:extLst>
            <a:ext uri="{FF2B5EF4-FFF2-40B4-BE49-F238E27FC236}">
              <a16:creationId xmlns:a16="http://schemas.microsoft.com/office/drawing/2014/main" id="{00000000-0008-0000-0200-000043020000}"/>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0" name="テキスト ボックス 579">
          <a:extLst>
            <a:ext uri="{FF2B5EF4-FFF2-40B4-BE49-F238E27FC236}">
              <a16:creationId xmlns:a16="http://schemas.microsoft.com/office/drawing/2014/main" id="{00000000-0008-0000-0200-000044020000}"/>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81" name="直線コネクタ 580">
          <a:extLst>
            <a:ext uri="{FF2B5EF4-FFF2-40B4-BE49-F238E27FC236}">
              <a16:creationId xmlns:a16="http://schemas.microsoft.com/office/drawing/2014/main" id="{00000000-0008-0000-0200-000045020000}"/>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2" name="テキスト ボックス 581">
          <a:extLst>
            <a:ext uri="{FF2B5EF4-FFF2-40B4-BE49-F238E27FC236}">
              <a16:creationId xmlns:a16="http://schemas.microsoft.com/office/drawing/2014/main" id="{00000000-0008-0000-0200-000046020000}"/>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3" name="直線コネクタ 582">
          <a:extLst>
            <a:ext uri="{FF2B5EF4-FFF2-40B4-BE49-F238E27FC236}">
              <a16:creationId xmlns:a16="http://schemas.microsoft.com/office/drawing/2014/main" id="{00000000-0008-0000-0200-000047020000}"/>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84" name="テキスト ボックス 583">
          <a:extLst>
            <a:ext uri="{FF2B5EF4-FFF2-40B4-BE49-F238E27FC236}">
              <a16:creationId xmlns:a16="http://schemas.microsoft.com/office/drawing/2014/main" id="{00000000-0008-0000-0200-000048020000}"/>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5" name="直線コネクタ 584">
          <a:extLst>
            <a:ext uri="{FF2B5EF4-FFF2-40B4-BE49-F238E27FC236}">
              <a16:creationId xmlns:a16="http://schemas.microsoft.com/office/drawing/2014/main" id="{00000000-0008-0000-0200-00004902000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6" name="テキスト ボックス 585">
          <a:extLst>
            <a:ext uri="{FF2B5EF4-FFF2-40B4-BE49-F238E27FC236}">
              <a16:creationId xmlns:a16="http://schemas.microsoft.com/office/drawing/2014/main" id="{00000000-0008-0000-0200-00004A020000}"/>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7" name="【保健センター・保健所】&#10;一人当たり面積グラフ枠">
          <a:extLst>
            <a:ext uri="{FF2B5EF4-FFF2-40B4-BE49-F238E27FC236}">
              <a16:creationId xmlns:a16="http://schemas.microsoft.com/office/drawing/2014/main" id="{00000000-0008-0000-0200-00004B02000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6858</xdr:rowOff>
    </xdr:from>
    <xdr:to>
      <xdr:col>116</xdr:col>
      <xdr:colOff>62864</xdr:colOff>
      <xdr:row>64</xdr:row>
      <xdr:rowOff>23622</xdr:rowOff>
    </xdr:to>
    <xdr:cxnSp macro="">
      <xdr:nvCxnSpPr>
        <xdr:cNvPr id="588" name="直線コネクタ 587">
          <a:extLst>
            <a:ext uri="{FF2B5EF4-FFF2-40B4-BE49-F238E27FC236}">
              <a16:creationId xmlns:a16="http://schemas.microsoft.com/office/drawing/2014/main" id="{00000000-0008-0000-0200-00004C020000}"/>
            </a:ext>
          </a:extLst>
        </xdr:cNvPr>
        <xdr:cNvCxnSpPr/>
      </xdr:nvCxnSpPr>
      <xdr:spPr>
        <a:xfrm flipV="1">
          <a:off x="22160864" y="9779508"/>
          <a:ext cx="0" cy="12169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27449</xdr:rowOff>
    </xdr:from>
    <xdr:ext cx="469744" cy="259045"/>
    <xdr:sp macro="" textlink="">
      <xdr:nvSpPr>
        <xdr:cNvPr id="589" name="【保健センター・保健所】&#10;一人当たり面積最小値テキスト">
          <a:extLst>
            <a:ext uri="{FF2B5EF4-FFF2-40B4-BE49-F238E27FC236}">
              <a16:creationId xmlns:a16="http://schemas.microsoft.com/office/drawing/2014/main" id="{00000000-0008-0000-0200-00004D020000}"/>
            </a:ext>
          </a:extLst>
        </xdr:cNvPr>
        <xdr:cNvSpPr txBox="1"/>
      </xdr:nvSpPr>
      <xdr:spPr>
        <a:xfrm>
          <a:off x="22199600" y="110002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23622</xdr:rowOff>
    </xdr:from>
    <xdr:to>
      <xdr:col>116</xdr:col>
      <xdr:colOff>152400</xdr:colOff>
      <xdr:row>64</xdr:row>
      <xdr:rowOff>23622</xdr:rowOff>
    </xdr:to>
    <xdr:cxnSp macro="">
      <xdr:nvCxnSpPr>
        <xdr:cNvPr id="590" name="直線コネクタ 589">
          <a:extLst>
            <a:ext uri="{FF2B5EF4-FFF2-40B4-BE49-F238E27FC236}">
              <a16:creationId xmlns:a16="http://schemas.microsoft.com/office/drawing/2014/main" id="{00000000-0008-0000-0200-00004E020000}"/>
            </a:ext>
          </a:extLst>
        </xdr:cNvPr>
        <xdr:cNvCxnSpPr/>
      </xdr:nvCxnSpPr>
      <xdr:spPr>
        <a:xfrm>
          <a:off x="22072600" y="10996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124985</xdr:rowOff>
    </xdr:from>
    <xdr:ext cx="469744" cy="259045"/>
    <xdr:sp macro="" textlink="">
      <xdr:nvSpPr>
        <xdr:cNvPr id="591" name="【保健センター・保健所】&#10;一人当たり面積最大値テキスト">
          <a:extLst>
            <a:ext uri="{FF2B5EF4-FFF2-40B4-BE49-F238E27FC236}">
              <a16:creationId xmlns:a16="http://schemas.microsoft.com/office/drawing/2014/main" id="{00000000-0008-0000-0200-00004F020000}"/>
            </a:ext>
          </a:extLst>
        </xdr:cNvPr>
        <xdr:cNvSpPr txBox="1"/>
      </xdr:nvSpPr>
      <xdr:spPr>
        <a:xfrm>
          <a:off x="22199600" y="9554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6858</xdr:rowOff>
    </xdr:from>
    <xdr:to>
      <xdr:col>116</xdr:col>
      <xdr:colOff>152400</xdr:colOff>
      <xdr:row>57</xdr:row>
      <xdr:rowOff>6858</xdr:rowOff>
    </xdr:to>
    <xdr:cxnSp macro="">
      <xdr:nvCxnSpPr>
        <xdr:cNvPr id="592" name="直線コネクタ 591">
          <a:extLst>
            <a:ext uri="{FF2B5EF4-FFF2-40B4-BE49-F238E27FC236}">
              <a16:creationId xmlns:a16="http://schemas.microsoft.com/office/drawing/2014/main" id="{00000000-0008-0000-0200-000050020000}"/>
            </a:ext>
          </a:extLst>
        </xdr:cNvPr>
        <xdr:cNvCxnSpPr/>
      </xdr:nvCxnSpPr>
      <xdr:spPr>
        <a:xfrm>
          <a:off x="22072600" y="9779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68597</xdr:rowOff>
    </xdr:from>
    <xdr:ext cx="469744" cy="259045"/>
    <xdr:sp macro="" textlink="">
      <xdr:nvSpPr>
        <xdr:cNvPr id="593" name="【保健センター・保健所】&#10;一人当たり面積平均値テキスト">
          <a:extLst>
            <a:ext uri="{FF2B5EF4-FFF2-40B4-BE49-F238E27FC236}">
              <a16:creationId xmlns:a16="http://schemas.microsoft.com/office/drawing/2014/main" id="{00000000-0008-0000-0200-000051020000}"/>
            </a:ext>
          </a:extLst>
        </xdr:cNvPr>
        <xdr:cNvSpPr txBox="1"/>
      </xdr:nvSpPr>
      <xdr:spPr>
        <a:xfrm>
          <a:off x="22199600" y="106984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90170</xdr:rowOff>
    </xdr:from>
    <xdr:to>
      <xdr:col>116</xdr:col>
      <xdr:colOff>114300</xdr:colOff>
      <xdr:row>63</xdr:row>
      <xdr:rowOff>20320</xdr:rowOff>
    </xdr:to>
    <xdr:sp macro="" textlink="">
      <xdr:nvSpPr>
        <xdr:cNvPr id="594" name="フローチャート: 判断 593">
          <a:extLst>
            <a:ext uri="{FF2B5EF4-FFF2-40B4-BE49-F238E27FC236}">
              <a16:creationId xmlns:a16="http://schemas.microsoft.com/office/drawing/2014/main" id="{00000000-0008-0000-0200-000052020000}"/>
            </a:ext>
          </a:extLst>
        </xdr:cNvPr>
        <xdr:cNvSpPr/>
      </xdr:nvSpPr>
      <xdr:spPr>
        <a:xfrm>
          <a:off x="221107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96266</xdr:rowOff>
    </xdr:from>
    <xdr:to>
      <xdr:col>112</xdr:col>
      <xdr:colOff>38100</xdr:colOff>
      <xdr:row>63</xdr:row>
      <xdr:rowOff>26416</xdr:rowOff>
    </xdr:to>
    <xdr:sp macro="" textlink="">
      <xdr:nvSpPr>
        <xdr:cNvPr id="595" name="フローチャート: 判断 594">
          <a:extLst>
            <a:ext uri="{FF2B5EF4-FFF2-40B4-BE49-F238E27FC236}">
              <a16:creationId xmlns:a16="http://schemas.microsoft.com/office/drawing/2014/main" id="{00000000-0008-0000-0200-000053020000}"/>
            </a:ext>
          </a:extLst>
        </xdr:cNvPr>
        <xdr:cNvSpPr/>
      </xdr:nvSpPr>
      <xdr:spPr>
        <a:xfrm>
          <a:off x="21272500" y="10726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105410</xdr:rowOff>
    </xdr:from>
    <xdr:to>
      <xdr:col>107</xdr:col>
      <xdr:colOff>101600</xdr:colOff>
      <xdr:row>63</xdr:row>
      <xdr:rowOff>35560</xdr:rowOff>
    </xdr:to>
    <xdr:sp macro="" textlink="">
      <xdr:nvSpPr>
        <xdr:cNvPr id="596" name="フローチャート: 判断 595">
          <a:extLst>
            <a:ext uri="{FF2B5EF4-FFF2-40B4-BE49-F238E27FC236}">
              <a16:creationId xmlns:a16="http://schemas.microsoft.com/office/drawing/2014/main" id="{00000000-0008-0000-0200-000054020000}"/>
            </a:ext>
          </a:extLst>
        </xdr:cNvPr>
        <xdr:cNvSpPr/>
      </xdr:nvSpPr>
      <xdr:spPr>
        <a:xfrm>
          <a:off x="20383500" y="1073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45974</xdr:rowOff>
    </xdr:from>
    <xdr:to>
      <xdr:col>102</xdr:col>
      <xdr:colOff>165100</xdr:colOff>
      <xdr:row>62</xdr:row>
      <xdr:rowOff>147574</xdr:rowOff>
    </xdr:to>
    <xdr:sp macro="" textlink="">
      <xdr:nvSpPr>
        <xdr:cNvPr id="597" name="フローチャート: 判断 596">
          <a:extLst>
            <a:ext uri="{FF2B5EF4-FFF2-40B4-BE49-F238E27FC236}">
              <a16:creationId xmlns:a16="http://schemas.microsoft.com/office/drawing/2014/main" id="{00000000-0008-0000-0200-000055020000}"/>
            </a:ext>
          </a:extLst>
        </xdr:cNvPr>
        <xdr:cNvSpPr/>
      </xdr:nvSpPr>
      <xdr:spPr>
        <a:xfrm>
          <a:off x="19494500" y="10675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58166</xdr:rowOff>
    </xdr:from>
    <xdr:to>
      <xdr:col>98</xdr:col>
      <xdr:colOff>38100</xdr:colOff>
      <xdr:row>62</xdr:row>
      <xdr:rowOff>159766</xdr:rowOff>
    </xdr:to>
    <xdr:sp macro="" textlink="">
      <xdr:nvSpPr>
        <xdr:cNvPr id="598" name="フローチャート: 判断 597">
          <a:extLst>
            <a:ext uri="{FF2B5EF4-FFF2-40B4-BE49-F238E27FC236}">
              <a16:creationId xmlns:a16="http://schemas.microsoft.com/office/drawing/2014/main" id="{00000000-0008-0000-0200-000056020000}"/>
            </a:ext>
          </a:extLst>
        </xdr:cNvPr>
        <xdr:cNvSpPr/>
      </xdr:nvSpPr>
      <xdr:spPr>
        <a:xfrm>
          <a:off x="18605500" y="10688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9" name="テキスト ボックス 598">
          <a:extLst>
            <a:ext uri="{FF2B5EF4-FFF2-40B4-BE49-F238E27FC236}">
              <a16:creationId xmlns:a16="http://schemas.microsoft.com/office/drawing/2014/main" id="{00000000-0008-0000-0200-00005702000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00000000-0008-0000-0200-00005802000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00000000-0008-0000-0200-00005902000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00000000-0008-0000-0200-00005A02000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00000000-0008-0000-0200-00005B02000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30734</xdr:rowOff>
    </xdr:from>
    <xdr:to>
      <xdr:col>116</xdr:col>
      <xdr:colOff>114300</xdr:colOff>
      <xdr:row>62</xdr:row>
      <xdr:rowOff>132334</xdr:rowOff>
    </xdr:to>
    <xdr:sp macro="" textlink="">
      <xdr:nvSpPr>
        <xdr:cNvPr id="604" name="楕円 603">
          <a:extLst>
            <a:ext uri="{FF2B5EF4-FFF2-40B4-BE49-F238E27FC236}">
              <a16:creationId xmlns:a16="http://schemas.microsoft.com/office/drawing/2014/main" id="{00000000-0008-0000-0200-00005C020000}"/>
            </a:ext>
          </a:extLst>
        </xdr:cNvPr>
        <xdr:cNvSpPr/>
      </xdr:nvSpPr>
      <xdr:spPr>
        <a:xfrm>
          <a:off x="22110700" y="10660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53611</xdr:rowOff>
    </xdr:from>
    <xdr:ext cx="469744" cy="259045"/>
    <xdr:sp macro="" textlink="">
      <xdr:nvSpPr>
        <xdr:cNvPr id="605" name="【保健センター・保健所】&#10;一人当たり面積該当値テキスト">
          <a:extLst>
            <a:ext uri="{FF2B5EF4-FFF2-40B4-BE49-F238E27FC236}">
              <a16:creationId xmlns:a16="http://schemas.microsoft.com/office/drawing/2014/main" id="{00000000-0008-0000-0200-00005D020000}"/>
            </a:ext>
          </a:extLst>
        </xdr:cNvPr>
        <xdr:cNvSpPr txBox="1"/>
      </xdr:nvSpPr>
      <xdr:spPr>
        <a:xfrm>
          <a:off x="22199600" y="10512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36830</xdr:rowOff>
    </xdr:from>
    <xdr:to>
      <xdr:col>112</xdr:col>
      <xdr:colOff>38100</xdr:colOff>
      <xdr:row>62</xdr:row>
      <xdr:rowOff>138430</xdr:rowOff>
    </xdr:to>
    <xdr:sp macro="" textlink="">
      <xdr:nvSpPr>
        <xdr:cNvPr id="606" name="楕円 605">
          <a:extLst>
            <a:ext uri="{FF2B5EF4-FFF2-40B4-BE49-F238E27FC236}">
              <a16:creationId xmlns:a16="http://schemas.microsoft.com/office/drawing/2014/main" id="{00000000-0008-0000-0200-00005E020000}"/>
            </a:ext>
          </a:extLst>
        </xdr:cNvPr>
        <xdr:cNvSpPr/>
      </xdr:nvSpPr>
      <xdr:spPr>
        <a:xfrm>
          <a:off x="21272500" y="10666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81534</xdr:rowOff>
    </xdr:from>
    <xdr:to>
      <xdr:col>116</xdr:col>
      <xdr:colOff>63500</xdr:colOff>
      <xdr:row>62</xdr:row>
      <xdr:rowOff>87630</xdr:rowOff>
    </xdr:to>
    <xdr:cxnSp macro="">
      <xdr:nvCxnSpPr>
        <xdr:cNvPr id="607" name="直線コネクタ 606">
          <a:extLst>
            <a:ext uri="{FF2B5EF4-FFF2-40B4-BE49-F238E27FC236}">
              <a16:creationId xmlns:a16="http://schemas.microsoft.com/office/drawing/2014/main" id="{00000000-0008-0000-0200-00005F020000}"/>
            </a:ext>
          </a:extLst>
        </xdr:cNvPr>
        <xdr:cNvCxnSpPr/>
      </xdr:nvCxnSpPr>
      <xdr:spPr>
        <a:xfrm flipV="1">
          <a:off x="21323300" y="10711434"/>
          <a:ext cx="838200" cy="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47498</xdr:rowOff>
    </xdr:from>
    <xdr:to>
      <xdr:col>107</xdr:col>
      <xdr:colOff>101600</xdr:colOff>
      <xdr:row>62</xdr:row>
      <xdr:rowOff>149098</xdr:rowOff>
    </xdr:to>
    <xdr:sp macro="" textlink="">
      <xdr:nvSpPr>
        <xdr:cNvPr id="608" name="楕円 607">
          <a:extLst>
            <a:ext uri="{FF2B5EF4-FFF2-40B4-BE49-F238E27FC236}">
              <a16:creationId xmlns:a16="http://schemas.microsoft.com/office/drawing/2014/main" id="{00000000-0008-0000-0200-000060020000}"/>
            </a:ext>
          </a:extLst>
        </xdr:cNvPr>
        <xdr:cNvSpPr/>
      </xdr:nvSpPr>
      <xdr:spPr>
        <a:xfrm>
          <a:off x="20383500" y="10677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87630</xdr:rowOff>
    </xdr:from>
    <xdr:to>
      <xdr:col>111</xdr:col>
      <xdr:colOff>177800</xdr:colOff>
      <xdr:row>62</xdr:row>
      <xdr:rowOff>98298</xdr:rowOff>
    </xdr:to>
    <xdr:cxnSp macro="">
      <xdr:nvCxnSpPr>
        <xdr:cNvPr id="609" name="直線コネクタ 608">
          <a:extLst>
            <a:ext uri="{FF2B5EF4-FFF2-40B4-BE49-F238E27FC236}">
              <a16:creationId xmlns:a16="http://schemas.microsoft.com/office/drawing/2014/main" id="{00000000-0008-0000-0200-000061020000}"/>
            </a:ext>
          </a:extLst>
        </xdr:cNvPr>
        <xdr:cNvCxnSpPr/>
      </xdr:nvCxnSpPr>
      <xdr:spPr>
        <a:xfrm flipV="1">
          <a:off x="20434300" y="10717530"/>
          <a:ext cx="889000" cy="10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52832</xdr:rowOff>
    </xdr:from>
    <xdr:to>
      <xdr:col>102</xdr:col>
      <xdr:colOff>165100</xdr:colOff>
      <xdr:row>62</xdr:row>
      <xdr:rowOff>154432</xdr:rowOff>
    </xdr:to>
    <xdr:sp macro="" textlink="">
      <xdr:nvSpPr>
        <xdr:cNvPr id="610" name="楕円 609">
          <a:extLst>
            <a:ext uri="{FF2B5EF4-FFF2-40B4-BE49-F238E27FC236}">
              <a16:creationId xmlns:a16="http://schemas.microsoft.com/office/drawing/2014/main" id="{00000000-0008-0000-0200-000062020000}"/>
            </a:ext>
          </a:extLst>
        </xdr:cNvPr>
        <xdr:cNvSpPr/>
      </xdr:nvSpPr>
      <xdr:spPr>
        <a:xfrm>
          <a:off x="19494500" y="10682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98298</xdr:rowOff>
    </xdr:from>
    <xdr:to>
      <xdr:col>107</xdr:col>
      <xdr:colOff>50800</xdr:colOff>
      <xdr:row>62</xdr:row>
      <xdr:rowOff>103632</xdr:rowOff>
    </xdr:to>
    <xdr:cxnSp macro="">
      <xdr:nvCxnSpPr>
        <xdr:cNvPr id="611" name="直線コネクタ 610">
          <a:extLst>
            <a:ext uri="{FF2B5EF4-FFF2-40B4-BE49-F238E27FC236}">
              <a16:creationId xmlns:a16="http://schemas.microsoft.com/office/drawing/2014/main" id="{00000000-0008-0000-0200-000063020000}"/>
            </a:ext>
          </a:extLst>
        </xdr:cNvPr>
        <xdr:cNvCxnSpPr/>
      </xdr:nvCxnSpPr>
      <xdr:spPr>
        <a:xfrm flipV="1">
          <a:off x="19545300" y="10728198"/>
          <a:ext cx="889000" cy="5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58928</xdr:rowOff>
    </xdr:from>
    <xdr:to>
      <xdr:col>98</xdr:col>
      <xdr:colOff>38100</xdr:colOff>
      <xdr:row>62</xdr:row>
      <xdr:rowOff>160528</xdr:rowOff>
    </xdr:to>
    <xdr:sp macro="" textlink="">
      <xdr:nvSpPr>
        <xdr:cNvPr id="612" name="楕円 611">
          <a:extLst>
            <a:ext uri="{FF2B5EF4-FFF2-40B4-BE49-F238E27FC236}">
              <a16:creationId xmlns:a16="http://schemas.microsoft.com/office/drawing/2014/main" id="{00000000-0008-0000-0200-000064020000}"/>
            </a:ext>
          </a:extLst>
        </xdr:cNvPr>
        <xdr:cNvSpPr/>
      </xdr:nvSpPr>
      <xdr:spPr>
        <a:xfrm>
          <a:off x="18605500" y="10688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103632</xdr:rowOff>
    </xdr:from>
    <xdr:to>
      <xdr:col>102</xdr:col>
      <xdr:colOff>114300</xdr:colOff>
      <xdr:row>62</xdr:row>
      <xdr:rowOff>109728</xdr:rowOff>
    </xdr:to>
    <xdr:cxnSp macro="">
      <xdr:nvCxnSpPr>
        <xdr:cNvPr id="613" name="直線コネクタ 612">
          <a:extLst>
            <a:ext uri="{FF2B5EF4-FFF2-40B4-BE49-F238E27FC236}">
              <a16:creationId xmlns:a16="http://schemas.microsoft.com/office/drawing/2014/main" id="{00000000-0008-0000-0200-000065020000}"/>
            </a:ext>
          </a:extLst>
        </xdr:cNvPr>
        <xdr:cNvCxnSpPr/>
      </xdr:nvCxnSpPr>
      <xdr:spPr>
        <a:xfrm flipV="1">
          <a:off x="18656300" y="10733532"/>
          <a:ext cx="889000" cy="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17543</xdr:rowOff>
    </xdr:from>
    <xdr:ext cx="469744" cy="259045"/>
    <xdr:sp macro="" textlink="">
      <xdr:nvSpPr>
        <xdr:cNvPr id="614" name="n_1aveValue【保健センター・保健所】&#10;一人当たり面積">
          <a:extLst>
            <a:ext uri="{FF2B5EF4-FFF2-40B4-BE49-F238E27FC236}">
              <a16:creationId xmlns:a16="http://schemas.microsoft.com/office/drawing/2014/main" id="{00000000-0008-0000-0200-000066020000}"/>
            </a:ext>
          </a:extLst>
        </xdr:cNvPr>
        <xdr:cNvSpPr txBox="1"/>
      </xdr:nvSpPr>
      <xdr:spPr>
        <a:xfrm>
          <a:off x="21075727" y="108188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26687</xdr:rowOff>
    </xdr:from>
    <xdr:ext cx="469744" cy="259045"/>
    <xdr:sp macro="" textlink="">
      <xdr:nvSpPr>
        <xdr:cNvPr id="615" name="n_2aveValue【保健センター・保健所】&#10;一人当たり面積">
          <a:extLst>
            <a:ext uri="{FF2B5EF4-FFF2-40B4-BE49-F238E27FC236}">
              <a16:creationId xmlns:a16="http://schemas.microsoft.com/office/drawing/2014/main" id="{00000000-0008-0000-0200-000067020000}"/>
            </a:ext>
          </a:extLst>
        </xdr:cNvPr>
        <xdr:cNvSpPr txBox="1"/>
      </xdr:nvSpPr>
      <xdr:spPr>
        <a:xfrm>
          <a:off x="20199427" y="10828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164101</xdr:rowOff>
    </xdr:from>
    <xdr:ext cx="469744" cy="259045"/>
    <xdr:sp macro="" textlink="">
      <xdr:nvSpPr>
        <xdr:cNvPr id="616" name="n_3aveValue【保健センター・保健所】&#10;一人当たり面積">
          <a:extLst>
            <a:ext uri="{FF2B5EF4-FFF2-40B4-BE49-F238E27FC236}">
              <a16:creationId xmlns:a16="http://schemas.microsoft.com/office/drawing/2014/main" id="{00000000-0008-0000-0200-000068020000}"/>
            </a:ext>
          </a:extLst>
        </xdr:cNvPr>
        <xdr:cNvSpPr txBox="1"/>
      </xdr:nvSpPr>
      <xdr:spPr>
        <a:xfrm>
          <a:off x="19310427" y="10451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4843</xdr:rowOff>
    </xdr:from>
    <xdr:ext cx="469744" cy="259045"/>
    <xdr:sp macro="" textlink="">
      <xdr:nvSpPr>
        <xdr:cNvPr id="617" name="n_4aveValue【保健センター・保健所】&#10;一人当たり面積">
          <a:extLst>
            <a:ext uri="{FF2B5EF4-FFF2-40B4-BE49-F238E27FC236}">
              <a16:creationId xmlns:a16="http://schemas.microsoft.com/office/drawing/2014/main" id="{00000000-0008-0000-0200-000069020000}"/>
            </a:ext>
          </a:extLst>
        </xdr:cNvPr>
        <xdr:cNvSpPr txBox="1"/>
      </xdr:nvSpPr>
      <xdr:spPr>
        <a:xfrm>
          <a:off x="18421427" y="104632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154957</xdr:rowOff>
    </xdr:from>
    <xdr:ext cx="469744" cy="259045"/>
    <xdr:sp macro="" textlink="">
      <xdr:nvSpPr>
        <xdr:cNvPr id="618" name="n_1mainValue【保健センター・保健所】&#10;一人当たり面積">
          <a:extLst>
            <a:ext uri="{FF2B5EF4-FFF2-40B4-BE49-F238E27FC236}">
              <a16:creationId xmlns:a16="http://schemas.microsoft.com/office/drawing/2014/main" id="{00000000-0008-0000-0200-00006A020000}"/>
            </a:ext>
          </a:extLst>
        </xdr:cNvPr>
        <xdr:cNvSpPr txBox="1"/>
      </xdr:nvSpPr>
      <xdr:spPr>
        <a:xfrm>
          <a:off x="21075727" y="1044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165625</xdr:rowOff>
    </xdr:from>
    <xdr:ext cx="469744" cy="259045"/>
    <xdr:sp macro="" textlink="">
      <xdr:nvSpPr>
        <xdr:cNvPr id="619" name="n_2mainValue【保健センター・保健所】&#10;一人当たり面積">
          <a:extLst>
            <a:ext uri="{FF2B5EF4-FFF2-40B4-BE49-F238E27FC236}">
              <a16:creationId xmlns:a16="http://schemas.microsoft.com/office/drawing/2014/main" id="{00000000-0008-0000-0200-00006B020000}"/>
            </a:ext>
          </a:extLst>
        </xdr:cNvPr>
        <xdr:cNvSpPr txBox="1"/>
      </xdr:nvSpPr>
      <xdr:spPr>
        <a:xfrm>
          <a:off x="20199427" y="104526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145559</xdr:rowOff>
    </xdr:from>
    <xdr:ext cx="469744" cy="259045"/>
    <xdr:sp macro="" textlink="">
      <xdr:nvSpPr>
        <xdr:cNvPr id="620" name="n_3mainValue【保健センター・保健所】&#10;一人当たり面積">
          <a:extLst>
            <a:ext uri="{FF2B5EF4-FFF2-40B4-BE49-F238E27FC236}">
              <a16:creationId xmlns:a16="http://schemas.microsoft.com/office/drawing/2014/main" id="{00000000-0008-0000-0200-00006C020000}"/>
            </a:ext>
          </a:extLst>
        </xdr:cNvPr>
        <xdr:cNvSpPr txBox="1"/>
      </xdr:nvSpPr>
      <xdr:spPr>
        <a:xfrm>
          <a:off x="19310427" y="10775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151655</xdr:rowOff>
    </xdr:from>
    <xdr:ext cx="469744" cy="259045"/>
    <xdr:sp macro="" textlink="">
      <xdr:nvSpPr>
        <xdr:cNvPr id="621" name="n_4mainValue【保健センター・保健所】&#10;一人当たり面積">
          <a:extLst>
            <a:ext uri="{FF2B5EF4-FFF2-40B4-BE49-F238E27FC236}">
              <a16:creationId xmlns:a16="http://schemas.microsoft.com/office/drawing/2014/main" id="{00000000-0008-0000-0200-00006D020000}"/>
            </a:ext>
          </a:extLst>
        </xdr:cNvPr>
        <xdr:cNvSpPr txBox="1"/>
      </xdr:nvSpPr>
      <xdr:spPr>
        <a:xfrm>
          <a:off x="18421427" y="10781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2" name="正方形/長方形 621">
          <a:extLst>
            <a:ext uri="{FF2B5EF4-FFF2-40B4-BE49-F238E27FC236}">
              <a16:creationId xmlns:a16="http://schemas.microsoft.com/office/drawing/2014/main" id="{00000000-0008-0000-0200-00006E02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3" name="正方形/長方形 622">
          <a:extLst>
            <a:ext uri="{FF2B5EF4-FFF2-40B4-BE49-F238E27FC236}">
              <a16:creationId xmlns:a16="http://schemas.microsoft.com/office/drawing/2014/main" id="{00000000-0008-0000-0200-00006F0200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4" name="正方形/長方形 623">
          <a:extLst>
            <a:ext uri="{FF2B5EF4-FFF2-40B4-BE49-F238E27FC236}">
              <a16:creationId xmlns:a16="http://schemas.microsoft.com/office/drawing/2014/main" id="{00000000-0008-0000-0200-0000700200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5" name="正方形/長方形 624">
          <a:extLst>
            <a:ext uri="{FF2B5EF4-FFF2-40B4-BE49-F238E27FC236}">
              <a16:creationId xmlns:a16="http://schemas.microsoft.com/office/drawing/2014/main" id="{00000000-0008-0000-0200-0000710200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6" name="正方形/長方形 625">
          <a:extLst>
            <a:ext uri="{FF2B5EF4-FFF2-40B4-BE49-F238E27FC236}">
              <a16:creationId xmlns:a16="http://schemas.microsoft.com/office/drawing/2014/main" id="{00000000-0008-0000-0200-00007202000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7" name="正方形/長方形 626">
          <a:extLst>
            <a:ext uri="{FF2B5EF4-FFF2-40B4-BE49-F238E27FC236}">
              <a16:creationId xmlns:a16="http://schemas.microsoft.com/office/drawing/2014/main" id="{00000000-0008-0000-0200-00007302000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8" name="正方形/長方形 627">
          <a:extLst>
            <a:ext uri="{FF2B5EF4-FFF2-40B4-BE49-F238E27FC236}">
              <a16:creationId xmlns:a16="http://schemas.microsoft.com/office/drawing/2014/main" id="{00000000-0008-0000-0200-0000740200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9" name="正方形/長方形 628">
          <a:extLst>
            <a:ext uri="{FF2B5EF4-FFF2-40B4-BE49-F238E27FC236}">
              <a16:creationId xmlns:a16="http://schemas.microsoft.com/office/drawing/2014/main" id="{00000000-0008-0000-0200-000075020000}"/>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0" name="テキスト ボックス 629">
          <a:extLst>
            <a:ext uri="{FF2B5EF4-FFF2-40B4-BE49-F238E27FC236}">
              <a16:creationId xmlns:a16="http://schemas.microsoft.com/office/drawing/2014/main" id="{00000000-0008-0000-0200-000076020000}"/>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1" name="直線コネクタ 630">
          <a:extLst>
            <a:ext uri="{FF2B5EF4-FFF2-40B4-BE49-F238E27FC236}">
              <a16:creationId xmlns:a16="http://schemas.microsoft.com/office/drawing/2014/main" id="{00000000-0008-0000-0200-000077020000}"/>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2" name="テキスト ボックス 631">
          <a:extLst>
            <a:ext uri="{FF2B5EF4-FFF2-40B4-BE49-F238E27FC236}">
              <a16:creationId xmlns:a16="http://schemas.microsoft.com/office/drawing/2014/main" id="{00000000-0008-0000-0200-000078020000}"/>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3" name="直線コネクタ 632">
          <a:extLst>
            <a:ext uri="{FF2B5EF4-FFF2-40B4-BE49-F238E27FC236}">
              <a16:creationId xmlns:a16="http://schemas.microsoft.com/office/drawing/2014/main" id="{00000000-0008-0000-0200-000079020000}"/>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4" name="テキスト ボックス 633">
          <a:extLst>
            <a:ext uri="{FF2B5EF4-FFF2-40B4-BE49-F238E27FC236}">
              <a16:creationId xmlns:a16="http://schemas.microsoft.com/office/drawing/2014/main" id="{00000000-0008-0000-0200-00007A020000}"/>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5" name="直線コネクタ 634">
          <a:extLst>
            <a:ext uri="{FF2B5EF4-FFF2-40B4-BE49-F238E27FC236}">
              <a16:creationId xmlns:a16="http://schemas.microsoft.com/office/drawing/2014/main" id="{00000000-0008-0000-0200-00007B020000}"/>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6" name="テキスト ボックス 635">
          <a:extLst>
            <a:ext uri="{FF2B5EF4-FFF2-40B4-BE49-F238E27FC236}">
              <a16:creationId xmlns:a16="http://schemas.microsoft.com/office/drawing/2014/main" id="{00000000-0008-0000-0200-00007C020000}"/>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7" name="直線コネクタ 636">
          <a:extLst>
            <a:ext uri="{FF2B5EF4-FFF2-40B4-BE49-F238E27FC236}">
              <a16:creationId xmlns:a16="http://schemas.microsoft.com/office/drawing/2014/main" id="{00000000-0008-0000-0200-00007D020000}"/>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8" name="テキスト ボックス 637">
          <a:extLst>
            <a:ext uri="{FF2B5EF4-FFF2-40B4-BE49-F238E27FC236}">
              <a16:creationId xmlns:a16="http://schemas.microsoft.com/office/drawing/2014/main" id="{00000000-0008-0000-0200-00007E020000}"/>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9" name="直線コネクタ 638">
          <a:extLst>
            <a:ext uri="{FF2B5EF4-FFF2-40B4-BE49-F238E27FC236}">
              <a16:creationId xmlns:a16="http://schemas.microsoft.com/office/drawing/2014/main" id="{00000000-0008-0000-0200-00007F020000}"/>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0" name="テキスト ボックス 639">
          <a:extLst>
            <a:ext uri="{FF2B5EF4-FFF2-40B4-BE49-F238E27FC236}">
              <a16:creationId xmlns:a16="http://schemas.microsoft.com/office/drawing/2014/main" id="{00000000-0008-0000-0200-000080020000}"/>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1" name="直線コネクタ 640">
          <a:extLst>
            <a:ext uri="{FF2B5EF4-FFF2-40B4-BE49-F238E27FC236}">
              <a16:creationId xmlns:a16="http://schemas.microsoft.com/office/drawing/2014/main" id="{00000000-0008-0000-0200-000081020000}"/>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2" name="テキスト ボックス 641">
          <a:extLst>
            <a:ext uri="{FF2B5EF4-FFF2-40B4-BE49-F238E27FC236}">
              <a16:creationId xmlns:a16="http://schemas.microsoft.com/office/drawing/2014/main" id="{00000000-0008-0000-0200-000082020000}"/>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3" name="直線コネクタ 642">
          <a:extLst>
            <a:ext uri="{FF2B5EF4-FFF2-40B4-BE49-F238E27FC236}">
              <a16:creationId xmlns:a16="http://schemas.microsoft.com/office/drawing/2014/main" id="{00000000-0008-0000-0200-000083020000}"/>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4" name="テキスト ボックス 643">
          <a:extLst>
            <a:ext uri="{FF2B5EF4-FFF2-40B4-BE49-F238E27FC236}">
              <a16:creationId xmlns:a16="http://schemas.microsoft.com/office/drawing/2014/main" id="{00000000-0008-0000-0200-000084020000}"/>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5" name="直線コネクタ 644">
          <a:extLst>
            <a:ext uri="{FF2B5EF4-FFF2-40B4-BE49-F238E27FC236}">
              <a16:creationId xmlns:a16="http://schemas.microsoft.com/office/drawing/2014/main" id="{00000000-0008-0000-0200-00008502000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6" name="【消防施設】&#10;有形固定資産減価償却率グラフ枠">
          <a:extLst>
            <a:ext uri="{FF2B5EF4-FFF2-40B4-BE49-F238E27FC236}">
              <a16:creationId xmlns:a16="http://schemas.microsoft.com/office/drawing/2014/main" id="{00000000-0008-0000-0200-000086020000}"/>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147501</xdr:rowOff>
    </xdr:from>
    <xdr:to>
      <xdr:col>85</xdr:col>
      <xdr:colOff>126364</xdr:colOff>
      <xdr:row>86</xdr:row>
      <xdr:rowOff>168729</xdr:rowOff>
    </xdr:to>
    <xdr:cxnSp macro="">
      <xdr:nvCxnSpPr>
        <xdr:cNvPr id="647" name="直線コネクタ 646">
          <a:extLst>
            <a:ext uri="{FF2B5EF4-FFF2-40B4-BE49-F238E27FC236}">
              <a16:creationId xmlns:a16="http://schemas.microsoft.com/office/drawing/2014/main" id="{00000000-0008-0000-0200-000087020000}"/>
            </a:ext>
          </a:extLst>
        </xdr:cNvPr>
        <xdr:cNvCxnSpPr/>
      </xdr:nvCxnSpPr>
      <xdr:spPr>
        <a:xfrm flipV="1">
          <a:off x="16318864" y="13349151"/>
          <a:ext cx="0" cy="1564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8" name="【消防施設】&#10;有形固定資産減価償却率最小値テキスト">
          <a:extLst>
            <a:ext uri="{FF2B5EF4-FFF2-40B4-BE49-F238E27FC236}">
              <a16:creationId xmlns:a16="http://schemas.microsoft.com/office/drawing/2014/main" id="{00000000-0008-0000-0200-000088020000}"/>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9" name="直線コネクタ 648">
          <a:extLst>
            <a:ext uri="{FF2B5EF4-FFF2-40B4-BE49-F238E27FC236}">
              <a16:creationId xmlns:a16="http://schemas.microsoft.com/office/drawing/2014/main" id="{00000000-0008-0000-0200-000089020000}"/>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94178</xdr:rowOff>
    </xdr:from>
    <xdr:ext cx="340478" cy="259045"/>
    <xdr:sp macro="" textlink="">
      <xdr:nvSpPr>
        <xdr:cNvPr id="650" name="【消防施設】&#10;有形固定資産減価償却率最大値テキスト">
          <a:extLst>
            <a:ext uri="{FF2B5EF4-FFF2-40B4-BE49-F238E27FC236}">
              <a16:creationId xmlns:a16="http://schemas.microsoft.com/office/drawing/2014/main" id="{00000000-0008-0000-0200-00008A020000}"/>
            </a:ext>
          </a:extLst>
        </xdr:cNvPr>
        <xdr:cNvSpPr txBox="1"/>
      </xdr:nvSpPr>
      <xdr:spPr>
        <a:xfrm>
          <a:off x="16357600" y="1312437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147501</xdr:rowOff>
    </xdr:from>
    <xdr:to>
      <xdr:col>86</xdr:col>
      <xdr:colOff>25400</xdr:colOff>
      <xdr:row>77</xdr:row>
      <xdr:rowOff>147501</xdr:rowOff>
    </xdr:to>
    <xdr:cxnSp macro="">
      <xdr:nvCxnSpPr>
        <xdr:cNvPr id="651" name="直線コネクタ 650">
          <a:extLst>
            <a:ext uri="{FF2B5EF4-FFF2-40B4-BE49-F238E27FC236}">
              <a16:creationId xmlns:a16="http://schemas.microsoft.com/office/drawing/2014/main" id="{00000000-0008-0000-0200-00008B020000}"/>
            </a:ext>
          </a:extLst>
        </xdr:cNvPr>
        <xdr:cNvCxnSpPr/>
      </xdr:nvCxnSpPr>
      <xdr:spPr>
        <a:xfrm>
          <a:off x="16230600" y="133491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31041</xdr:rowOff>
    </xdr:from>
    <xdr:ext cx="405111" cy="259045"/>
    <xdr:sp macro="" textlink="">
      <xdr:nvSpPr>
        <xdr:cNvPr id="652" name="【消防施設】&#10;有形固定資産減価償却率平均値テキスト">
          <a:extLst>
            <a:ext uri="{FF2B5EF4-FFF2-40B4-BE49-F238E27FC236}">
              <a16:creationId xmlns:a16="http://schemas.microsoft.com/office/drawing/2014/main" id="{00000000-0008-0000-0200-00008C020000}"/>
            </a:ext>
          </a:extLst>
        </xdr:cNvPr>
        <xdr:cNvSpPr txBox="1"/>
      </xdr:nvSpPr>
      <xdr:spPr>
        <a:xfrm>
          <a:off x="16357600" y="1426139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52614</xdr:rowOff>
    </xdr:from>
    <xdr:to>
      <xdr:col>85</xdr:col>
      <xdr:colOff>177800</xdr:colOff>
      <xdr:row>83</xdr:row>
      <xdr:rowOff>154214</xdr:rowOff>
    </xdr:to>
    <xdr:sp macro="" textlink="">
      <xdr:nvSpPr>
        <xdr:cNvPr id="653" name="フローチャート: 判断 652">
          <a:extLst>
            <a:ext uri="{FF2B5EF4-FFF2-40B4-BE49-F238E27FC236}">
              <a16:creationId xmlns:a16="http://schemas.microsoft.com/office/drawing/2014/main" id="{00000000-0008-0000-0200-00008D020000}"/>
            </a:ext>
          </a:extLst>
        </xdr:cNvPr>
        <xdr:cNvSpPr/>
      </xdr:nvSpPr>
      <xdr:spPr>
        <a:xfrm>
          <a:off x="16268700" y="1428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49349</xdr:rowOff>
    </xdr:from>
    <xdr:to>
      <xdr:col>81</xdr:col>
      <xdr:colOff>101600</xdr:colOff>
      <xdr:row>83</xdr:row>
      <xdr:rowOff>150949</xdr:rowOff>
    </xdr:to>
    <xdr:sp macro="" textlink="">
      <xdr:nvSpPr>
        <xdr:cNvPr id="654" name="フローチャート: 判断 653">
          <a:extLst>
            <a:ext uri="{FF2B5EF4-FFF2-40B4-BE49-F238E27FC236}">
              <a16:creationId xmlns:a16="http://schemas.microsoft.com/office/drawing/2014/main" id="{00000000-0008-0000-0200-00008E020000}"/>
            </a:ext>
          </a:extLst>
        </xdr:cNvPr>
        <xdr:cNvSpPr/>
      </xdr:nvSpPr>
      <xdr:spPr>
        <a:xfrm>
          <a:off x="15430500" y="14279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21589</xdr:rowOff>
    </xdr:from>
    <xdr:to>
      <xdr:col>76</xdr:col>
      <xdr:colOff>165100</xdr:colOff>
      <xdr:row>83</xdr:row>
      <xdr:rowOff>123189</xdr:rowOff>
    </xdr:to>
    <xdr:sp macro="" textlink="">
      <xdr:nvSpPr>
        <xdr:cNvPr id="655" name="フローチャート: 判断 654">
          <a:extLst>
            <a:ext uri="{FF2B5EF4-FFF2-40B4-BE49-F238E27FC236}">
              <a16:creationId xmlns:a16="http://schemas.microsoft.com/office/drawing/2014/main" id="{00000000-0008-0000-0200-00008F020000}"/>
            </a:ext>
          </a:extLst>
        </xdr:cNvPr>
        <xdr:cNvSpPr/>
      </xdr:nvSpPr>
      <xdr:spPr>
        <a:xfrm>
          <a:off x="14541500" y="1425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135889</xdr:rowOff>
    </xdr:from>
    <xdr:to>
      <xdr:col>72</xdr:col>
      <xdr:colOff>38100</xdr:colOff>
      <xdr:row>83</xdr:row>
      <xdr:rowOff>66039</xdr:rowOff>
    </xdr:to>
    <xdr:sp macro="" textlink="">
      <xdr:nvSpPr>
        <xdr:cNvPr id="656" name="フローチャート: 判断 655">
          <a:extLst>
            <a:ext uri="{FF2B5EF4-FFF2-40B4-BE49-F238E27FC236}">
              <a16:creationId xmlns:a16="http://schemas.microsoft.com/office/drawing/2014/main" id="{00000000-0008-0000-0200-000090020000}"/>
            </a:ext>
          </a:extLst>
        </xdr:cNvPr>
        <xdr:cNvSpPr/>
      </xdr:nvSpPr>
      <xdr:spPr>
        <a:xfrm>
          <a:off x="13652500" y="1419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24856</xdr:rowOff>
    </xdr:from>
    <xdr:to>
      <xdr:col>67</xdr:col>
      <xdr:colOff>101600</xdr:colOff>
      <xdr:row>83</xdr:row>
      <xdr:rowOff>126456</xdr:rowOff>
    </xdr:to>
    <xdr:sp macro="" textlink="">
      <xdr:nvSpPr>
        <xdr:cNvPr id="657" name="フローチャート: 判断 656">
          <a:extLst>
            <a:ext uri="{FF2B5EF4-FFF2-40B4-BE49-F238E27FC236}">
              <a16:creationId xmlns:a16="http://schemas.microsoft.com/office/drawing/2014/main" id="{00000000-0008-0000-0200-000091020000}"/>
            </a:ext>
          </a:extLst>
        </xdr:cNvPr>
        <xdr:cNvSpPr/>
      </xdr:nvSpPr>
      <xdr:spPr>
        <a:xfrm>
          <a:off x="12763500" y="14255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8" name="テキスト ボックス 657">
          <a:extLst>
            <a:ext uri="{FF2B5EF4-FFF2-40B4-BE49-F238E27FC236}">
              <a16:creationId xmlns:a16="http://schemas.microsoft.com/office/drawing/2014/main" id="{00000000-0008-0000-0200-000092020000}"/>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9" name="テキスト ボックス 658">
          <a:extLst>
            <a:ext uri="{FF2B5EF4-FFF2-40B4-BE49-F238E27FC236}">
              <a16:creationId xmlns:a16="http://schemas.microsoft.com/office/drawing/2014/main" id="{00000000-0008-0000-0200-000093020000}"/>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0" name="テキスト ボックス 659">
          <a:extLst>
            <a:ext uri="{FF2B5EF4-FFF2-40B4-BE49-F238E27FC236}">
              <a16:creationId xmlns:a16="http://schemas.microsoft.com/office/drawing/2014/main" id="{00000000-0008-0000-0200-000094020000}"/>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00000000-0008-0000-0200-000095020000}"/>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2" name="テキスト ボックス 661">
          <a:extLst>
            <a:ext uri="{FF2B5EF4-FFF2-40B4-BE49-F238E27FC236}">
              <a16:creationId xmlns:a16="http://schemas.microsoft.com/office/drawing/2014/main" id="{00000000-0008-0000-0200-000096020000}"/>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88537</xdr:rowOff>
    </xdr:from>
    <xdr:to>
      <xdr:col>85</xdr:col>
      <xdr:colOff>177800</xdr:colOff>
      <xdr:row>83</xdr:row>
      <xdr:rowOff>18687</xdr:rowOff>
    </xdr:to>
    <xdr:sp macro="" textlink="">
      <xdr:nvSpPr>
        <xdr:cNvPr id="663" name="楕円 662">
          <a:extLst>
            <a:ext uri="{FF2B5EF4-FFF2-40B4-BE49-F238E27FC236}">
              <a16:creationId xmlns:a16="http://schemas.microsoft.com/office/drawing/2014/main" id="{00000000-0008-0000-0200-000097020000}"/>
            </a:ext>
          </a:extLst>
        </xdr:cNvPr>
        <xdr:cNvSpPr/>
      </xdr:nvSpPr>
      <xdr:spPr>
        <a:xfrm>
          <a:off x="16268700" y="14147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81</xdr:row>
      <xdr:rowOff>111414</xdr:rowOff>
    </xdr:from>
    <xdr:ext cx="405111" cy="259045"/>
    <xdr:sp macro="" textlink="">
      <xdr:nvSpPr>
        <xdr:cNvPr id="664" name="【消防施設】&#10;有形固定資産減価償却率該当値テキスト">
          <a:extLst>
            <a:ext uri="{FF2B5EF4-FFF2-40B4-BE49-F238E27FC236}">
              <a16:creationId xmlns:a16="http://schemas.microsoft.com/office/drawing/2014/main" id="{00000000-0008-0000-0200-000098020000}"/>
            </a:ext>
          </a:extLst>
        </xdr:cNvPr>
        <xdr:cNvSpPr txBox="1"/>
      </xdr:nvSpPr>
      <xdr:spPr>
        <a:xfrm>
          <a:off x="16357600" y="139988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82</xdr:row>
      <xdr:rowOff>26488</xdr:rowOff>
    </xdr:from>
    <xdr:to>
      <xdr:col>81</xdr:col>
      <xdr:colOff>101600</xdr:colOff>
      <xdr:row>82</xdr:row>
      <xdr:rowOff>128088</xdr:rowOff>
    </xdr:to>
    <xdr:sp macro="" textlink="">
      <xdr:nvSpPr>
        <xdr:cNvPr id="665" name="楕円 664">
          <a:extLst>
            <a:ext uri="{FF2B5EF4-FFF2-40B4-BE49-F238E27FC236}">
              <a16:creationId xmlns:a16="http://schemas.microsoft.com/office/drawing/2014/main" id="{00000000-0008-0000-0200-000099020000}"/>
            </a:ext>
          </a:extLst>
        </xdr:cNvPr>
        <xdr:cNvSpPr/>
      </xdr:nvSpPr>
      <xdr:spPr>
        <a:xfrm>
          <a:off x="15430500" y="14085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82</xdr:row>
      <xdr:rowOff>77288</xdr:rowOff>
    </xdr:from>
    <xdr:to>
      <xdr:col>85</xdr:col>
      <xdr:colOff>127000</xdr:colOff>
      <xdr:row>82</xdr:row>
      <xdr:rowOff>139337</xdr:rowOff>
    </xdr:to>
    <xdr:cxnSp macro="">
      <xdr:nvCxnSpPr>
        <xdr:cNvPr id="666" name="直線コネクタ 665">
          <a:extLst>
            <a:ext uri="{FF2B5EF4-FFF2-40B4-BE49-F238E27FC236}">
              <a16:creationId xmlns:a16="http://schemas.microsoft.com/office/drawing/2014/main" id="{00000000-0008-0000-0200-00009A020000}"/>
            </a:ext>
          </a:extLst>
        </xdr:cNvPr>
        <xdr:cNvCxnSpPr/>
      </xdr:nvCxnSpPr>
      <xdr:spPr>
        <a:xfrm>
          <a:off x="15481300" y="14136188"/>
          <a:ext cx="8382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65677</xdr:rowOff>
    </xdr:from>
    <xdr:to>
      <xdr:col>76</xdr:col>
      <xdr:colOff>165100</xdr:colOff>
      <xdr:row>80</xdr:row>
      <xdr:rowOff>167277</xdr:rowOff>
    </xdr:to>
    <xdr:sp macro="" textlink="">
      <xdr:nvSpPr>
        <xdr:cNvPr id="667" name="楕円 666">
          <a:extLst>
            <a:ext uri="{FF2B5EF4-FFF2-40B4-BE49-F238E27FC236}">
              <a16:creationId xmlns:a16="http://schemas.microsoft.com/office/drawing/2014/main" id="{00000000-0008-0000-0200-00009B020000}"/>
            </a:ext>
          </a:extLst>
        </xdr:cNvPr>
        <xdr:cNvSpPr/>
      </xdr:nvSpPr>
      <xdr:spPr>
        <a:xfrm>
          <a:off x="14541500" y="13781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80</xdr:row>
      <xdr:rowOff>116477</xdr:rowOff>
    </xdr:from>
    <xdr:to>
      <xdr:col>81</xdr:col>
      <xdr:colOff>50800</xdr:colOff>
      <xdr:row>82</xdr:row>
      <xdr:rowOff>77288</xdr:rowOff>
    </xdr:to>
    <xdr:cxnSp macro="">
      <xdr:nvCxnSpPr>
        <xdr:cNvPr id="668" name="直線コネクタ 667">
          <a:extLst>
            <a:ext uri="{FF2B5EF4-FFF2-40B4-BE49-F238E27FC236}">
              <a16:creationId xmlns:a16="http://schemas.microsoft.com/office/drawing/2014/main" id="{00000000-0008-0000-0200-00009C020000}"/>
            </a:ext>
          </a:extLst>
        </xdr:cNvPr>
        <xdr:cNvCxnSpPr/>
      </xdr:nvCxnSpPr>
      <xdr:spPr>
        <a:xfrm>
          <a:off x="14592300" y="13832477"/>
          <a:ext cx="889000" cy="303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42818</xdr:rowOff>
    </xdr:from>
    <xdr:to>
      <xdr:col>72</xdr:col>
      <xdr:colOff>38100</xdr:colOff>
      <xdr:row>80</xdr:row>
      <xdr:rowOff>144418</xdr:rowOff>
    </xdr:to>
    <xdr:sp macro="" textlink="">
      <xdr:nvSpPr>
        <xdr:cNvPr id="669" name="楕円 668">
          <a:extLst>
            <a:ext uri="{FF2B5EF4-FFF2-40B4-BE49-F238E27FC236}">
              <a16:creationId xmlns:a16="http://schemas.microsoft.com/office/drawing/2014/main" id="{00000000-0008-0000-0200-00009D020000}"/>
            </a:ext>
          </a:extLst>
        </xdr:cNvPr>
        <xdr:cNvSpPr/>
      </xdr:nvSpPr>
      <xdr:spPr>
        <a:xfrm>
          <a:off x="13652500" y="1375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80</xdr:row>
      <xdr:rowOff>93618</xdr:rowOff>
    </xdr:from>
    <xdr:to>
      <xdr:col>76</xdr:col>
      <xdr:colOff>114300</xdr:colOff>
      <xdr:row>80</xdr:row>
      <xdr:rowOff>116477</xdr:rowOff>
    </xdr:to>
    <xdr:cxnSp macro="">
      <xdr:nvCxnSpPr>
        <xdr:cNvPr id="670" name="直線コネクタ 669">
          <a:extLst>
            <a:ext uri="{FF2B5EF4-FFF2-40B4-BE49-F238E27FC236}">
              <a16:creationId xmlns:a16="http://schemas.microsoft.com/office/drawing/2014/main" id="{00000000-0008-0000-0200-00009E020000}"/>
            </a:ext>
          </a:extLst>
        </xdr:cNvPr>
        <xdr:cNvCxnSpPr/>
      </xdr:nvCxnSpPr>
      <xdr:spPr>
        <a:xfrm>
          <a:off x="13703300" y="13809618"/>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39551</xdr:rowOff>
    </xdr:from>
    <xdr:to>
      <xdr:col>67</xdr:col>
      <xdr:colOff>101600</xdr:colOff>
      <xdr:row>80</xdr:row>
      <xdr:rowOff>141151</xdr:rowOff>
    </xdr:to>
    <xdr:sp macro="" textlink="">
      <xdr:nvSpPr>
        <xdr:cNvPr id="671" name="楕円 670">
          <a:extLst>
            <a:ext uri="{FF2B5EF4-FFF2-40B4-BE49-F238E27FC236}">
              <a16:creationId xmlns:a16="http://schemas.microsoft.com/office/drawing/2014/main" id="{00000000-0008-0000-0200-00009F020000}"/>
            </a:ext>
          </a:extLst>
        </xdr:cNvPr>
        <xdr:cNvSpPr/>
      </xdr:nvSpPr>
      <xdr:spPr>
        <a:xfrm>
          <a:off x="12763500" y="13755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90351</xdr:rowOff>
    </xdr:from>
    <xdr:to>
      <xdr:col>71</xdr:col>
      <xdr:colOff>177800</xdr:colOff>
      <xdr:row>80</xdr:row>
      <xdr:rowOff>93618</xdr:rowOff>
    </xdr:to>
    <xdr:cxnSp macro="">
      <xdr:nvCxnSpPr>
        <xdr:cNvPr id="672" name="直線コネクタ 671">
          <a:extLst>
            <a:ext uri="{FF2B5EF4-FFF2-40B4-BE49-F238E27FC236}">
              <a16:creationId xmlns:a16="http://schemas.microsoft.com/office/drawing/2014/main" id="{00000000-0008-0000-0200-0000A0020000}"/>
            </a:ext>
          </a:extLst>
        </xdr:cNvPr>
        <xdr:cNvCxnSpPr/>
      </xdr:nvCxnSpPr>
      <xdr:spPr>
        <a:xfrm>
          <a:off x="12814300" y="13806351"/>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142076</xdr:rowOff>
    </xdr:from>
    <xdr:ext cx="405111" cy="259045"/>
    <xdr:sp macro="" textlink="">
      <xdr:nvSpPr>
        <xdr:cNvPr id="673" name="n_1aveValue【消防施設】&#10;有形固定資産減価償却率">
          <a:extLst>
            <a:ext uri="{FF2B5EF4-FFF2-40B4-BE49-F238E27FC236}">
              <a16:creationId xmlns:a16="http://schemas.microsoft.com/office/drawing/2014/main" id="{00000000-0008-0000-0200-0000A1020000}"/>
            </a:ext>
          </a:extLst>
        </xdr:cNvPr>
        <xdr:cNvSpPr txBox="1"/>
      </xdr:nvSpPr>
      <xdr:spPr>
        <a:xfrm>
          <a:off x="15266044" y="143724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114316</xdr:rowOff>
    </xdr:from>
    <xdr:ext cx="405111" cy="259045"/>
    <xdr:sp macro="" textlink="">
      <xdr:nvSpPr>
        <xdr:cNvPr id="674" name="n_2aveValue【消防施設】&#10;有形固定資産減価償却率">
          <a:extLst>
            <a:ext uri="{FF2B5EF4-FFF2-40B4-BE49-F238E27FC236}">
              <a16:creationId xmlns:a16="http://schemas.microsoft.com/office/drawing/2014/main" id="{00000000-0008-0000-0200-0000A2020000}"/>
            </a:ext>
          </a:extLst>
        </xdr:cNvPr>
        <xdr:cNvSpPr txBox="1"/>
      </xdr:nvSpPr>
      <xdr:spPr>
        <a:xfrm>
          <a:off x="14389744" y="14344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57166</xdr:rowOff>
    </xdr:from>
    <xdr:ext cx="405111" cy="259045"/>
    <xdr:sp macro="" textlink="">
      <xdr:nvSpPr>
        <xdr:cNvPr id="675" name="n_3aveValue【消防施設】&#10;有形固定資産減価償却率">
          <a:extLst>
            <a:ext uri="{FF2B5EF4-FFF2-40B4-BE49-F238E27FC236}">
              <a16:creationId xmlns:a16="http://schemas.microsoft.com/office/drawing/2014/main" id="{00000000-0008-0000-0200-0000A3020000}"/>
            </a:ext>
          </a:extLst>
        </xdr:cNvPr>
        <xdr:cNvSpPr txBox="1"/>
      </xdr:nvSpPr>
      <xdr:spPr>
        <a:xfrm>
          <a:off x="13500744" y="14287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117583</xdr:rowOff>
    </xdr:from>
    <xdr:ext cx="405111" cy="259045"/>
    <xdr:sp macro="" textlink="">
      <xdr:nvSpPr>
        <xdr:cNvPr id="676" name="n_4aveValue【消防施設】&#10;有形固定資産減価償却率">
          <a:extLst>
            <a:ext uri="{FF2B5EF4-FFF2-40B4-BE49-F238E27FC236}">
              <a16:creationId xmlns:a16="http://schemas.microsoft.com/office/drawing/2014/main" id="{00000000-0008-0000-0200-0000A4020000}"/>
            </a:ext>
          </a:extLst>
        </xdr:cNvPr>
        <xdr:cNvSpPr txBox="1"/>
      </xdr:nvSpPr>
      <xdr:spPr>
        <a:xfrm>
          <a:off x="12611744" y="14347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80</xdr:row>
      <xdr:rowOff>144615</xdr:rowOff>
    </xdr:from>
    <xdr:ext cx="405111" cy="259045"/>
    <xdr:sp macro="" textlink="">
      <xdr:nvSpPr>
        <xdr:cNvPr id="677" name="n_1mainValue【消防施設】&#10;有形固定資産減価償却率">
          <a:extLst>
            <a:ext uri="{FF2B5EF4-FFF2-40B4-BE49-F238E27FC236}">
              <a16:creationId xmlns:a16="http://schemas.microsoft.com/office/drawing/2014/main" id="{00000000-0008-0000-0200-0000A5020000}"/>
            </a:ext>
          </a:extLst>
        </xdr:cNvPr>
        <xdr:cNvSpPr txBox="1"/>
      </xdr:nvSpPr>
      <xdr:spPr>
        <a:xfrm>
          <a:off x="15266044" y="13860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12354</xdr:rowOff>
    </xdr:from>
    <xdr:ext cx="405111" cy="259045"/>
    <xdr:sp macro="" textlink="">
      <xdr:nvSpPr>
        <xdr:cNvPr id="678" name="n_2mainValue【消防施設】&#10;有形固定資産減価償却率">
          <a:extLst>
            <a:ext uri="{FF2B5EF4-FFF2-40B4-BE49-F238E27FC236}">
              <a16:creationId xmlns:a16="http://schemas.microsoft.com/office/drawing/2014/main" id="{00000000-0008-0000-0200-0000A6020000}"/>
            </a:ext>
          </a:extLst>
        </xdr:cNvPr>
        <xdr:cNvSpPr txBox="1"/>
      </xdr:nvSpPr>
      <xdr:spPr>
        <a:xfrm>
          <a:off x="14389744" y="135569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78</xdr:row>
      <xdr:rowOff>160945</xdr:rowOff>
    </xdr:from>
    <xdr:ext cx="405111" cy="259045"/>
    <xdr:sp macro="" textlink="">
      <xdr:nvSpPr>
        <xdr:cNvPr id="679" name="n_3mainValue【消防施設】&#10;有形固定資産減価償却率">
          <a:extLst>
            <a:ext uri="{FF2B5EF4-FFF2-40B4-BE49-F238E27FC236}">
              <a16:creationId xmlns:a16="http://schemas.microsoft.com/office/drawing/2014/main" id="{00000000-0008-0000-0200-0000A7020000}"/>
            </a:ext>
          </a:extLst>
        </xdr:cNvPr>
        <xdr:cNvSpPr txBox="1"/>
      </xdr:nvSpPr>
      <xdr:spPr>
        <a:xfrm>
          <a:off x="13500744" y="135340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78</xdr:row>
      <xdr:rowOff>157678</xdr:rowOff>
    </xdr:from>
    <xdr:ext cx="405111" cy="259045"/>
    <xdr:sp macro="" textlink="">
      <xdr:nvSpPr>
        <xdr:cNvPr id="680" name="n_4mainValue【消防施設】&#10;有形固定資産減価償却率">
          <a:extLst>
            <a:ext uri="{FF2B5EF4-FFF2-40B4-BE49-F238E27FC236}">
              <a16:creationId xmlns:a16="http://schemas.microsoft.com/office/drawing/2014/main" id="{00000000-0008-0000-0200-0000A8020000}"/>
            </a:ext>
          </a:extLst>
        </xdr:cNvPr>
        <xdr:cNvSpPr txBox="1"/>
      </xdr:nvSpPr>
      <xdr:spPr>
        <a:xfrm>
          <a:off x="12611744" y="135307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1" name="正方形/長方形 680">
          <a:extLst>
            <a:ext uri="{FF2B5EF4-FFF2-40B4-BE49-F238E27FC236}">
              <a16:creationId xmlns:a16="http://schemas.microsoft.com/office/drawing/2014/main" id="{00000000-0008-0000-0200-0000A902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2" name="正方形/長方形 681">
          <a:extLst>
            <a:ext uri="{FF2B5EF4-FFF2-40B4-BE49-F238E27FC236}">
              <a16:creationId xmlns:a16="http://schemas.microsoft.com/office/drawing/2014/main" id="{00000000-0008-0000-0200-0000AA02000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3" name="正方形/長方形 682">
          <a:extLst>
            <a:ext uri="{FF2B5EF4-FFF2-40B4-BE49-F238E27FC236}">
              <a16:creationId xmlns:a16="http://schemas.microsoft.com/office/drawing/2014/main" id="{00000000-0008-0000-0200-0000AB02000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4" name="正方形/長方形 683">
          <a:extLst>
            <a:ext uri="{FF2B5EF4-FFF2-40B4-BE49-F238E27FC236}">
              <a16:creationId xmlns:a16="http://schemas.microsoft.com/office/drawing/2014/main" id="{00000000-0008-0000-0200-0000AC02000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5" name="正方形/長方形 684">
          <a:extLst>
            <a:ext uri="{FF2B5EF4-FFF2-40B4-BE49-F238E27FC236}">
              <a16:creationId xmlns:a16="http://schemas.microsoft.com/office/drawing/2014/main" id="{00000000-0008-0000-0200-0000AD02000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6" name="正方形/長方形 685">
          <a:extLst>
            <a:ext uri="{FF2B5EF4-FFF2-40B4-BE49-F238E27FC236}">
              <a16:creationId xmlns:a16="http://schemas.microsoft.com/office/drawing/2014/main" id="{00000000-0008-0000-0200-0000AE02000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7" name="正方形/長方形 686">
          <a:extLst>
            <a:ext uri="{FF2B5EF4-FFF2-40B4-BE49-F238E27FC236}">
              <a16:creationId xmlns:a16="http://schemas.microsoft.com/office/drawing/2014/main" id="{00000000-0008-0000-0200-0000AF02000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8" name="正方形/長方形 687">
          <a:extLst>
            <a:ext uri="{FF2B5EF4-FFF2-40B4-BE49-F238E27FC236}">
              <a16:creationId xmlns:a16="http://schemas.microsoft.com/office/drawing/2014/main" id="{00000000-0008-0000-0200-0000B0020000}"/>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9" name="テキスト ボックス 688">
          <a:extLst>
            <a:ext uri="{FF2B5EF4-FFF2-40B4-BE49-F238E27FC236}">
              <a16:creationId xmlns:a16="http://schemas.microsoft.com/office/drawing/2014/main" id="{00000000-0008-0000-0200-0000B102000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0" name="直線コネクタ 689">
          <a:extLst>
            <a:ext uri="{FF2B5EF4-FFF2-40B4-BE49-F238E27FC236}">
              <a16:creationId xmlns:a16="http://schemas.microsoft.com/office/drawing/2014/main" id="{00000000-0008-0000-0200-0000B2020000}"/>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91" name="直線コネクタ 690">
          <a:extLst>
            <a:ext uri="{FF2B5EF4-FFF2-40B4-BE49-F238E27FC236}">
              <a16:creationId xmlns:a16="http://schemas.microsoft.com/office/drawing/2014/main" id="{00000000-0008-0000-0200-0000B3020000}"/>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92" name="テキスト ボックス 691">
          <a:extLst>
            <a:ext uri="{FF2B5EF4-FFF2-40B4-BE49-F238E27FC236}">
              <a16:creationId xmlns:a16="http://schemas.microsoft.com/office/drawing/2014/main" id="{00000000-0008-0000-0200-0000B4020000}"/>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93" name="直線コネクタ 692">
          <a:extLst>
            <a:ext uri="{FF2B5EF4-FFF2-40B4-BE49-F238E27FC236}">
              <a16:creationId xmlns:a16="http://schemas.microsoft.com/office/drawing/2014/main" id="{00000000-0008-0000-0200-0000B5020000}"/>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94" name="テキスト ボックス 693">
          <a:extLst>
            <a:ext uri="{FF2B5EF4-FFF2-40B4-BE49-F238E27FC236}">
              <a16:creationId xmlns:a16="http://schemas.microsoft.com/office/drawing/2014/main" id="{00000000-0008-0000-0200-0000B6020000}"/>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95" name="直線コネクタ 694">
          <a:extLst>
            <a:ext uri="{FF2B5EF4-FFF2-40B4-BE49-F238E27FC236}">
              <a16:creationId xmlns:a16="http://schemas.microsoft.com/office/drawing/2014/main" id="{00000000-0008-0000-0200-0000B7020000}"/>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96" name="テキスト ボックス 695">
          <a:extLst>
            <a:ext uri="{FF2B5EF4-FFF2-40B4-BE49-F238E27FC236}">
              <a16:creationId xmlns:a16="http://schemas.microsoft.com/office/drawing/2014/main" id="{00000000-0008-0000-0200-0000B8020000}"/>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97" name="直線コネクタ 696">
          <a:extLst>
            <a:ext uri="{FF2B5EF4-FFF2-40B4-BE49-F238E27FC236}">
              <a16:creationId xmlns:a16="http://schemas.microsoft.com/office/drawing/2014/main" id="{00000000-0008-0000-0200-0000B9020000}"/>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98" name="テキスト ボックス 697">
          <a:extLst>
            <a:ext uri="{FF2B5EF4-FFF2-40B4-BE49-F238E27FC236}">
              <a16:creationId xmlns:a16="http://schemas.microsoft.com/office/drawing/2014/main" id="{00000000-0008-0000-0200-0000BA020000}"/>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99" name="直線コネクタ 698">
          <a:extLst>
            <a:ext uri="{FF2B5EF4-FFF2-40B4-BE49-F238E27FC236}">
              <a16:creationId xmlns:a16="http://schemas.microsoft.com/office/drawing/2014/main" id="{00000000-0008-0000-0200-0000BB020000}"/>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00" name="テキスト ボックス 699">
          <a:extLst>
            <a:ext uri="{FF2B5EF4-FFF2-40B4-BE49-F238E27FC236}">
              <a16:creationId xmlns:a16="http://schemas.microsoft.com/office/drawing/2014/main" id="{00000000-0008-0000-0200-0000BC020000}"/>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1" name="直線コネクタ 700">
          <a:extLst>
            <a:ext uri="{FF2B5EF4-FFF2-40B4-BE49-F238E27FC236}">
              <a16:creationId xmlns:a16="http://schemas.microsoft.com/office/drawing/2014/main" id="{00000000-0008-0000-0200-0000BD020000}"/>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2" name="テキスト ボックス 701">
          <a:extLst>
            <a:ext uri="{FF2B5EF4-FFF2-40B4-BE49-F238E27FC236}">
              <a16:creationId xmlns:a16="http://schemas.microsoft.com/office/drawing/2014/main" id="{00000000-0008-0000-0200-0000BE020000}"/>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3" name="【消防施設】&#10;一人当たり面積グラフ枠">
          <a:extLst>
            <a:ext uri="{FF2B5EF4-FFF2-40B4-BE49-F238E27FC236}">
              <a16:creationId xmlns:a16="http://schemas.microsoft.com/office/drawing/2014/main" id="{00000000-0008-0000-0200-0000BF020000}"/>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97155</xdr:rowOff>
    </xdr:from>
    <xdr:to>
      <xdr:col>116</xdr:col>
      <xdr:colOff>62864</xdr:colOff>
      <xdr:row>86</xdr:row>
      <xdr:rowOff>76200</xdr:rowOff>
    </xdr:to>
    <xdr:cxnSp macro="">
      <xdr:nvCxnSpPr>
        <xdr:cNvPr id="704" name="直線コネクタ 703">
          <a:extLst>
            <a:ext uri="{FF2B5EF4-FFF2-40B4-BE49-F238E27FC236}">
              <a16:creationId xmlns:a16="http://schemas.microsoft.com/office/drawing/2014/main" id="{00000000-0008-0000-0200-0000C0020000}"/>
            </a:ext>
          </a:extLst>
        </xdr:cNvPr>
        <xdr:cNvCxnSpPr/>
      </xdr:nvCxnSpPr>
      <xdr:spPr>
        <a:xfrm flipV="1">
          <a:off x="22160864" y="13298805"/>
          <a:ext cx="0" cy="15220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80027</xdr:rowOff>
    </xdr:from>
    <xdr:ext cx="469744" cy="259045"/>
    <xdr:sp macro="" textlink="">
      <xdr:nvSpPr>
        <xdr:cNvPr id="705" name="【消防施設】&#10;一人当たり面積最小値テキスト">
          <a:extLst>
            <a:ext uri="{FF2B5EF4-FFF2-40B4-BE49-F238E27FC236}">
              <a16:creationId xmlns:a16="http://schemas.microsoft.com/office/drawing/2014/main" id="{00000000-0008-0000-0200-0000C1020000}"/>
            </a:ext>
          </a:extLst>
        </xdr:cNvPr>
        <xdr:cNvSpPr txBox="1"/>
      </xdr:nvSpPr>
      <xdr:spPr>
        <a:xfrm>
          <a:off x="22199600" y="1482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76200</xdr:rowOff>
    </xdr:from>
    <xdr:to>
      <xdr:col>116</xdr:col>
      <xdr:colOff>152400</xdr:colOff>
      <xdr:row>86</xdr:row>
      <xdr:rowOff>76200</xdr:rowOff>
    </xdr:to>
    <xdr:cxnSp macro="">
      <xdr:nvCxnSpPr>
        <xdr:cNvPr id="706" name="直線コネクタ 705">
          <a:extLst>
            <a:ext uri="{FF2B5EF4-FFF2-40B4-BE49-F238E27FC236}">
              <a16:creationId xmlns:a16="http://schemas.microsoft.com/office/drawing/2014/main" id="{00000000-0008-0000-0200-0000C2020000}"/>
            </a:ext>
          </a:extLst>
        </xdr:cNvPr>
        <xdr:cNvCxnSpPr/>
      </xdr:nvCxnSpPr>
      <xdr:spPr>
        <a:xfrm>
          <a:off x="22072600" y="1482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43832</xdr:rowOff>
    </xdr:from>
    <xdr:ext cx="469744" cy="259045"/>
    <xdr:sp macro="" textlink="">
      <xdr:nvSpPr>
        <xdr:cNvPr id="707" name="【消防施設】&#10;一人当たり面積最大値テキスト">
          <a:extLst>
            <a:ext uri="{FF2B5EF4-FFF2-40B4-BE49-F238E27FC236}">
              <a16:creationId xmlns:a16="http://schemas.microsoft.com/office/drawing/2014/main" id="{00000000-0008-0000-0200-0000C3020000}"/>
            </a:ext>
          </a:extLst>
        </xdr:cNvPr>
        <xdr:cNvSpPr txBox="1"/>
      </xdr:nvSpPr>
      <xdr:spPr>
        <a:xfrm>
          <a:off x="22199600" y="130740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97155</xdr:rowOff>
    </xdr:from>
    <xdr:to>
      <xdr:col>116</xdr:col>
      <xdr:colOff>152400</xdr:colOff>
      <xdr:row>77</xdr:row>
      <xdr:rowOff>97155</xdr:rowOff>
    </xdr:to>
    <xdr:cxnSp macro="">
      <xdr:nvCxnSpPr>
        <xdr:cNvPr id="708" name="直線コネクタ 707">
          <a:extLst>
            <a:ext uri="{FF2B5EF4-FFF2-40B4-BE49-F238E27FC236}">
              <a16:creationId xmlns:a16="http://schemas.microsoft.com/office/drawing/2014/main" id="{00000000-0008-0000-0200-0000C4020000}"/>
            </a:ext>
          </a:extLst>
        </xdr:cNvPr>
        <xdr:cNvCxnSpPr/>
      </xdr:nvCxnSpPr>
      <xdr:spPr>
        <a:xfrm>
          <a:off x="22072600" y="13298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47641</xdr:rowOff>
    </xdr:from>
    <xdr:ext cx="469744" cy="259045"/>
    <xdr:sp macro="" textlink="">
      <xdr:nvSpPr>
        <xdr:cNvPr id="709" name="【消防施設】&#10;一人当たり面積平均値テキスト">
          <a:extLst>
            <a:ext uri="{FF2B5EF4-FFF2-40B4-BE49-F238E27FC236}">
              <a16:creationId xmlns:a16="http://schemas.microsoft.com/office/drawing/2014/main" id="{00000000-0008-0000-0200-0000C5020000}"/>
            </a:ext>
          </a:extLst>
        </xdr:cNvPr>
        <xdr:cNvSpPr txBox="1"/>
      </xdr:nvSpPr>
      <xdr:spPr>
        <a:xfrm>
          <a:off x="22199600" y="1427799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69214</xdr:rowOff>
    </xdr:from>
    <xdr:to>
      <xdr:col>116</xdr:col>
      <xdr:colOff>114300</xdr:colOff>
      <xdr:row>83</xdr:row>
      <xdr:rowOff>170814</xdr:rowOff>
    </xdr:to>
    <xdr:sp macro="" textlink="">
      <xdr:nvSpPr>
        <xdr:cNvPr id="710" name="フローチャート: 判断 709">
          <a:extLst>
            <a:ext uri="{FF2B5EF4-FFF2-40B4-BE49-F238E27FC236}">
              <a16:creationId xmlns:a16="http://schemas.microsoft.com/office/drawing/2014/main" id="{00000000-0008-0000-0200-0000C6020000}"/>
            </a:ext>
          </a:extLst>
        </xdr:cNvPr>
        <xdr:cNvSpPr/>
      </xdr:nvSpPr>
      <xdr:spPr>
        <a:xfrm>
          <a:off x="22110700" y="14299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74930</xdr:rowOff>
    </xdr:from>
    <xdr:to>
      <xdr:col>112</xdr:col>
      <xdr:colOff>38100</xdr:colOff>
      <xdr:row>84</xdr:row>
      <xdr:rowOff>5080</xdr:rowOff>
    </xdr:to>
    <xdr:sp macro="" textlink="">
      <xdr:nvSpPr>
        <xdr:cNvPr id="711" name="フローチャート: 判断 710">
          <a:extLst>
            <a:ext uri="{FF2B5EF4-FFF2-40B4-BE49-F238E27FC236}">
              <a16:creationId xmlns:a16="http://schemas.microsoft.com/office/drawing/2014/main" id="{00000000-0008-0000-0200-0000C7020000}"/>
            </a:ext>
          </a:extLst>
        </xdr:cNvPr>
        <xdr:cNvSpPr/>
      </xdr:nvSpPr>
      <xdr:spPr>
        <a:xfrm>
          <a:off x="21272500" y="14305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71120</xdr:rowOff>
    </xdr:from>
    <xdr:to>
      <xdr:col>107</xdr:col>
      <xdr:colOff>101600</xdr:colOff>
      <xdr:row>84</xdr:row>
      <xdr:rowOff>1270</xdr:rowOff>
    </xdr:to>
    <xdr:sp macro="" textlink="">
      <xdr:nvSpPr>
        <xdr:cNvPr id="712" name="フローチャート: 判断 711">
          <a:extLst>
            <a:ext uri="{FF2B5EF4-FFF2-40B4-BE49-F238E27FC236}">
              <a16:creationId xmlns:a16="http://schemas.microsoft.com/office/drawing/2014/main" id="{00000000-0008-0000-0200-0000C8020000}"/>
            </a:ext>
          </a:extLst>
        </xdr:cNvPr>
        <xdr:cNvSpPr/>
      </xdr:nvSpPr>
      <xdr:spPr>
        <a:xfrm>
          <a:off x="20383500" y="14301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21589</xdr:rowOff>
    </xdr:from>
    <xdr:to>
      <xdr:col>102</xdr:col>
      <xdr:colOff>165100</xdr:colOff>
      <xdr:row>83</xdr:row>
      <xdr:rowOff>123189</xdr:rowOff>
    </xdr:to>
    <xdr:sp macro="" textlink="">
      <xdr:nvSpPr>
        <xdr:cNvPr id="713" name="フローチャート: 判断 712">
          <a:extLst>
            <a:ext uri="{FF2B5EF4-FFF2-40B4-BE49-F238E27FC236}">
              <a16:creationId xmlns:a16="http://schemas.microsoft.com/office/drawing/2014/main" id="{00000000-0008-0000-0200-0000C9020000}"/>
            </a:ext>
          </a:extLst>
        </xdr:cNvPr>
        <xdr:cNvSpPr/>
      </xdr:nvSpPr>
      <xdr:spPr>
        <a:xfrm>
          <a:off x="19494500" y="1425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13970</xdr:rowOff>
    </xdr:from>
    <xdr:to>
      <xdr:col>98</xdr:col>
      <xdr:colOff>38100</xdr:colOff>
      <xdr:row>83</xdr:row>
      <xdr:rowOff>115570</xdr:rowOff>
    </xdr:to>
    <xdr:sp macro="" textlink="">
      <xdr:nvSpPr>
        <xdr:cNvPr id="714" name="フローチャート: 判断 713">
          <a:extLst>
            <a:ext uri="{FF2B5EF4-FFF2-40B4-BE49-F238E27FC236}">
              <a16:creationId xmlns:a16="http://schemas.microsoft.com/office/drawing/2014/main" id="{00000000-0008-0000-0200-0000CA020000}"/>
            </a:ext>
          </a:extLst>
        </xdr:cNvPr>
        <xdr:cNvSpPr/>
      </xdr:nvSpPr>
      <xdr:spPr>
        <a:xfrm>
          <a:off x="18605500" y="14244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5" name="テキスト ボックス 714">
          <a:extLst>
            <a:ext uri="{FF2B5EF4-FFF2-40B4-BE49-F238E27FC236}">
              <a16:creationId xmlns:a16="http://schemas.microsoft.com/office/drawing/2014/main" id="{00000000-0008-0000-0200-0000CB020000}"/>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6" name="テキスト ボックス 715">
          <a:extLst>
            <a:ext uri="{FF2B5EF4-FFF2-40B4-BE49-F238E27FC236}">
              <a16:creationId xmlns:a16="http://schemas.microsoft.com/office/drawing/2014/main" id="{00000000-0008-0000-0200-0000CC020000}"/>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00000000-0008-0000-0200-0000CD020000}"/>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8" name="テキスト ボックス 717">
          <a:extLst>
            <a:ext uri="{FF2B5EF4-FFF2-40B4-BE49-F238E27FC236}">
              <a16:creationId xmlns:a16="http://schemas.microsoft.com/office/drawing/2014/main" id="{00000000-0008-0000-0200-0000CE020000}"/>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00000000-0008-0000-0200-0000CF020000}"/>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80</xdr:row>
      <xdr:rowOff>120650</xdr:rowOff>
    </xdr:from>
    <xdr:to>
      <xdr:col>116</xdr:col>
      <xdr:colOff>114300</xdr:colOff>
      <xdr:row>81</xdr:row>
      <xdr:rowOff>50800</xdr:rowOff>
    </xdr:to>
    <xdr:sp macro="" textlink="">
      <xdr:nvSpPr>
        <xdr:cNvPr id="720" name="楕円 719">
          <a:extLst>
            <a:ext uri="{FF2B5EF4-FFF2-40B4-BE49-F238E27FC236}">
              <a16:creationId xmlns:a16="http://schemas.microsoft.com/office/drawing/2014/main" id="{00000000-0008-0000-0200-0000D0020000}"/>
            </a:ext>
          </a:extLst>
        </xdr:cNvPr>
        <xdr:cNvSpPr/>
      </xdr:nvSpPr>
      <xdr:spPr>
        <a:xfrm>
          <a:off x="22110700" y="13836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79</xdr:row>
      <xdr:rowOff>143527</xdr:rowOff>
    </xdr:from>
    <xdr:ext cx="469744" cy="259045"/>
    <xdr:sp macro="" textlink="">
      <xdr:nvSpPr>
        <xdr:cNvPr id="721" name="【消防施設】&#10;一人当たり面積該当値テキスト">
          <a:extLst>
            <a:ext uri="{FF2B5EF4-FFF2-40B4-BE49-F238E27FC236}">
              <a16:creationId xmlns:a16="http://schemas.microsoft.com/office/drawing/2014/main" id="{00000000-0008-0000-0200-0000D1020000}"/>
            </a:ext>
          </a:extLst>
        </xdr:cNvPr>
        <xdr:cNvSpPr txBox="1"/>
      </xdr:nvSpPr>
      <xdr:spPr>
        <a:xfrm>
          <a:off x="22199600" y="13688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81</xdr:row>
      <xdr:rowOff>12064</xdr:rowOff>
    </xdr:from>
    <xdr:to>
      <xdr:col>112</xdr:col>
      <xdr:colOff>38100</xdr:colOff>
      <xdr:row>81</xdr:row>
      <xdr:rowOff>113664</xdr:rowOff>
    </xdr:to>
    <xdr:sp macro="" textlink="">
      <xdr:nvSpPr>
        <xdr:cNvPr id="722" name="楕円 721">
          <a:extLst>
            <a:ext uri="{FF2B5EF4-FFF2-40B4-BE49-F238E27FC236}">
              <a16:creationId xmlns:a16="http://schemas.microsoft.com/office/drawing/2014/main" id="{00000000-0008-0000-0200-0000D2020000}"/>
            </a:ext>
          </a:extLst>
        </xdr:cNvPr>
        <xdr:cNvSpPr/>
      </xdr:nvSpPr>
      <xdr:spPr>
        <a:xfrm>
          <a:off x="21272500" y="13899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81</xdr:row>
      <xdr:rowOff>0</xdr:rowOff>
    </xdr:from>
    <xdr:to>
      <xdr:col>116</xdr:col>
      <xdr:colOff>63500</xdr:colOff>
      <xdr:row>81</xdr:row>
      <xdr:rowOff>62864</xdr:rowOff>
    </xdr:to>
    <xdr:cxnSp macro="">
      <xdr:nvCxnSpPr>
        <xdr:cNvPr id="723" name="直線コネクタ 722">
          <a:extLst>
            <a:ext uri="{FF2B5EF4-FFF2-40B4-BE49-F238E27FC236}">
              <a16:creationId xmlns:a16="http://schemas.microsoft.com/office/drawing/2014/main" id="{00000000-0008-0000-0200-0000D3020000}"/>
            </a:ext>
          </a:extLst>
        </xdr:cNvPr>
        <xdr:cNvCxnSpPr/>
      </xdr:nvCxnSpPr>
      <xdr:spPr>
        <a:xfrm flipV="1">
          <a:off x="21323300" y="13887450"/>
          <a:ext cx="838200" cy="62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81</xdr:row>
      <xdr:rowOff>34925</xdr:rowOff>
    </xdr:from>
    <xdr:to>
      <xdr:col>107</xdr:col>
      <xdr:colOff>101600</xdr:colOff>
      <xdr:row>81</xdr:row>
      <xdr:rowOff>136525</xdr:rowOff>
    </xdr:to>
    <xdr:sp macro="" textlink="">
      <xdr:nvSpPr>
        <xdr:cNvPr id="724" name="楕円 723">
          <a:extLst>
            <a:ext uri="{FF2B5EF4-FFF2-40B4-BE49-F238E27FC236}">
              <a16:creationId xmlns:a16="http://schemas.microsoft.com/office/drawing/2014/main" id="{00000000-0008-0000-0200-0000D4020000}"/>
            </a:ext>
          </a:extLst>
        </xdr:cNvPr>
        <xdr:cNvSpPr/>
      </xdr:nvSpPr>
      <xdr:spPr>
        <a:xfrm>
          <a:off x="20383500" y="13922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81</xdr:row>
      <xdr:rowOff>62864</xdr:rowOff>
    </xdr:from>
    <xdr:to>
      <xdr:col>111</xdr:col>
      <xdr:colOff>177800</xdr:colOff>
      <xdr:row>81</xdr:row>
      <xdr:rowOff>85725</xdr:rowOff>
    </xdr:to>
    <xdr:cxnSp macro="">
      <xdr:nvCxnSpPr>
        <xdr:cNvPr id="725" name="直線コネクタ 724">
          <a:extLst>
            <a:ext uri="{FF2B5EF4-FFF2-40B4-BE49-F238E27FC236}">
              <a16:creationId xmlns:a16="http://schemas.microsoft.com/office/drawing/2014/main" id="{00000000-0008-0000-0200-0000D5020000}"/>
            </a:ext>
          </a:extLst>
        </xdr:cNvPr>
        <xdr:cNvCxnSpPr/>
      </xdr:nvCxnSpPr>
      <xdr:spPr>
        <a:xfrm flipV="1">
          <a:off x="20434300" y="13950314"/>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81</xdr:row>
      <xdr:rowOff>69214</xdr:rowOff>
    </xdr:from>
    <xdr:to>
      <xdr:col>102</xdr:col>
      <xdr:colOff>165100</xdr:colOff>
      <xdr:row>81</xdr:row>
      <xdr:rowOff>170814</xdr:rowOff>
    </xdr:to>
    <xdr:sp macro="" textlink="">
      <xdr:nvSpPr>
        <xdr:cNvPr id="726" name="楕円 725">
          <a:extLst>
            <a:ext uri="{FF2B5EF4-FFF2-40B4-BE49-F238E27FC236}">
              <a16:creationId xmlns:a16="http://schemas.microsoft.com/office/drawing/2014/main" id="{00000000-0008-0000-0200-0000D6020000}"/>
            </a:ext>
          </a:extLst>
        </xdr:cNvPr>
        <xdr:cNvSpPr/>
      </xdr:nvSpPr>
      <xdr:spPr>
        <a:xfrm>
          <a:off x="19494500" y="13956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81</xdr:row>
      <xdr:rowOff>85725</xdr:rowOff>
    </xdr:from>
    <xdr:to>
      <xdr:col>107</xdr:col>
      <xdr:colOff>50800</xdr:colOff>
      <xdr:row>81</xdr:row>
      <xdr:rowOff>120014</xdr:rowOff>
    </xdr:to>
    <xdr:cxnSp macro="">
      <xdr:nvCxnSpPr>
        <xdr:cNvPr id="727" name="直線コネクタ 726">
          <a:extLst>
            <a:ext uri="{FF2B5EF4-FFF2-40B4-BE49-F238E27FC236}">
              <a16:creationId xmlns:a16="http://schemas.microsoft.com/office/drawing/2014/main" id="{00000000-0008-0000-0200-0000D7020000}"/>
            </a:ext>
          </a:extLst>
        </xdr:cNvPr>
        <xdr:cNvCxnSpPr/>
      </xdr:nvCxnSpPr>
      <xdr:spPr>
        <a:xfrm flipV="1">
          <a:off x="19545300" y="13973175"/>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81</xdr:row>
      <xdr:rowOff>93980</xdr:rowOff>
    </xdr:from>
    <xdr:to>
      <xdr:col>98</xdr:col>
      <xdr:colOff>38100</xdr:colOff>
      <xdr:row>82</xdr:row>
      <xdr:rowOff>24130</xdr:rowOff>
    </xdr:to>
    <xdr:sp macro="" textlink="">
      <xdr:nvSpPr>
        <xdr:cNvPr id="728" name="楕円 727">
          <a:extLst>
            <a:ext uri="{FF2B5EF4-FFF2-40B4-BE49-F238E27FC236}">
              <a16:creationId xmlns:a16="http://schemas.microsoft.com/office/drawing/2014/main" id="{00000000-0008-0000-0200-0000D8020000}"/>
            </a:ext>
          </a:extLst>
        </xdr:cNvPr>
        <xdr:cNvSpPr/>
      </xdr:nvSpPr>
      <xdr:spPr>
        <a:xfrm>
          <a:off x="18605500" y="13981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81</xdr:row>
      <xdr:rowOff>120014</xdr:rowOff>
    </xdr:from>
    <xdr:to>
      <xdr:col>102</xdr:col>
      <xdr:colOff>114300</xdr:colOff>
      <xdr:row>81</xdr:row>
      <xdr:rowOff>144780</xdr:rowOff>
    </xdr:to>
    <xdr:cxnSp macro="">
      <xdr:nvCxnSpPr>
        <xdr:cNvPr id="729" name="直線コネクタ 728">
          <a:extLst>
            <a:ext uri="{FF2B5EF4-FFF2-40B4-BE49-F238E27FC236}">
              <a16:creationId xmlns:a16="http://schemas.microsoft.com/office/drawing/2014/main" id="{00000000-0008-0000-0200-0000D9020000}"/>
            </a:ext>
          </a:extLst>
        </xdr:cNvPr>
        <xdr:cNvCxnSpPr/>
      </xdr:nvCxnSpPr>
      <xdr:spPr>
        <a:xfrm flipV="1">
          <a:off x="18656300" y="14007464"/>
          <a:ext cx="889000" cy="24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167657</xdr:rowOff>
    </xdr:from>
    <xdr:ext cx="469744" cy="259045"/>
    <xdr:sp macro="" textlink="">
      <xdr:nvSpPr>
        <xdr:cNvPr id="730" name="n_1aveValue【消防施設】&#10;一人当たり面積">
          <a:extLst>
            <a:ext uri="{FF2B5EF4-FFF2-40B4-BE49-F238E27FC236}">
              <a16:creationId xmlns:a16="http://schemas.microsoft.com/office/drawing/2014/main" id="{00000000-0008-0000-0200-0000DA020000}"/>
            </a:ext>
          </a:extLst>
        </xdr:cNvPr>
        <xdr:cNvSpPr txBox="1"/>
      </xdr:nvSpPr>
      <xdr:spPr>
        <a:xfrm>
          <a:off x="21075727" y="14398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163847</xdr:rowOff>
    </xdr:from>
    <xdr:ext cx="469744" cy="259045"/>
    <xdr:sp macro="" textlink="">
      <xdr:nvSpPr>
        <xdr:cNvPr id="731" name="n_2aveValue【消防施設】&#10;一人当たり面積">
          <a:extLst>
            <a:ext uri="{FF2B5EF4-FFF2-40B4-BE49-F238E27FC236}">
              <a16:creationId xmlns:a16="http://schemas.microsoft.com/office/drawing/2014/main" id="{00000000-0008-0000-0200-0000DB020000}"/>
            </a:ext>
          </a:extLst>
        </xdr:cNvPr>
        <xdr:cNvSpPr txBox="1"/>
      </xdr:nvSpPr>
      <xdr:spPr>
        <a:xfrm>
          <a:off x="20199427" y="14394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114316</xdr:rowOff>
    </xdr:from>
    <xdr:ext cx="469744" cy="259045"/>
    <xdr:sp macro="" textlink="">
      <xdr:nvSpPr>
        <xdr:cNvPr id="732" name="n_3aveValue【消防施設】&#10;一人当たり面積">
          <a:extLst>
            <a:ext uri="{FF2B5EF4-FFF2-40B4-BE49-F238E27FC236}">
              <a16:creationId xmlns:a16="http://schemas.microsoft.com/office/drawing/2014/main" id="{00000000-0008-0000-0200-0000DC020000}"/>
            </a:ext>
          </a:extLst>
        </xdr:cNvPr>
        <xdr:cNvSpPr txBox="1"/>
      </xdr:nvSpPr>
      <xdr:spPr>
        <a:xfrm>
          <a:off x="19310427" y="14344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106697</xdr:rowOff>
    </xdr:from>
    <xdr:ext cx="469744" cy="259045"/>
    <xdr:sp macro="" textlink="">
      <xdr:nvSpPr>
        <xdr:cNvPr id="733" name="n_4aveValue【消防施設】&#10;一人当たり面積">
          <a:extLst>
            <a:ext uri="{FF2B5EF4-FFF2-40B4-BE49-F238E27FC236}">
              <a16:creationId xmlns:a16="http://schemas.microsoft.com/office/drawing/2014/main" id="{00000000-0008-0000-0200-0000DD020000}"/>
            </a:ext>
          </a:extLst>
        </xdr:cNvPr>
        <xdr:cNvSpPr txBox="1"/>
      </xdr:nvSpPr>
      <xdr:spPr>
        <a:xfrm>
          <a:off x="18421427" y="14337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79</xdr:row>
      <xdr:rowOff>130191</xdr:rowOff>
    </xdr:from>
    <xdr:ext cx="469744" cy="259045"/>
    <xdr:sp macro="" textlink="">
      <xdr:nvSpPr>
        <xdr:cNvPr id="734" name="n_1mainValue【消防施設】&#10;一人当たり面積">
          <a:extLst>
            <a:ext uri="{FF2B5EF4-FFF2-40B4-BE49-F238E27FC236}">
              <a16:creationId xmlns:a16="http://schemas.microsoft.com/office/drawing/2014/main" id="{00000000-0008-0000-0200-0000DE020000}"/>
            </a:ext>
          </a:extLst>
        </xdr:cNvPr>
        <xdr:cNvSpPr txBox="1"/>
      </xdr:nvSpPr>
      <xdr:spPr>
        <a:xfrm>
          <a:off x="21075727" y="13674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79</xdr:row>
      <xdr:rowOff>153052</xdr:rowOff>
    </xdr:from>
    <xdr:ext cx="469744" cy="259045"/>
    <xdr:sp macro="" textlink="">
      <xdr:nvSpPr>
        <xdr:cNvPr id="735" name="n_2mainValue【消防施設】&#10;一人当たり面積">
          <a:extLst>
            <a:ext uri="{FF2B5EF4-FFF2-40B4-BE49-F238E27FC236}">
              <a16:creationId xmlns:a16="http://schemas.microsoft.com/office/drawing/2014/main" id="{00000000-0008-0000-0200-0000DF020000}"/>
            </a:ext>
          </a:extLst>
        </xdr:cNvPr>
        <xdr:cNvSpPr txBox="1"/>
      </xdr:nvSpPr>
      <xdr:spPr>
        <a:xfrm>
          <a:off x="20199427" y="13697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80</xdr:row>
      <xdr:rowOff>15891</xdr:rowOff>
    </xdr:from>
    <xdr:ext cx="469744" cy="259045"/>
    <xdr:sp macro="" textlink="">
      <xdr:nvSpPr>
        <xdr:cNvPr id="736" name="n_3mainValue【消防施設】&#10;一人当たり面積">
          <a:extLst>
            <a:ext uri="{FF2B5EF4-FFF2-40B4-BE49-F238E27FC236}">
              <a16:creationId xmlns:a16="http://schemas.microsoft.com/office/drawing/2014/main" id="{00000000-0008-0000-0200-0000E0020000}"/>
            </a:ext>
          </a:extLst>
        </xdr:cNvPr>
        <xdr:cNvSpPr txBox="1"/>
      </xdr:nvSpPr>
      <xdr:spPr>
        <a:xfrm>
          <a:off x="19310427" y="13731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80</xdr:row>
      <xdr:rowOff>40657</xdr:rowOff>
    </xdr:from>
    <xdr:ext cx="469744" cy="259045"/>
    <xdr:sp macro="" textlink="">
      <xdr:nvSpPr>
        <xdr:cNvPr id="737" name="n_4mainValue【消防施設】&#10;一人当たり面積">
          <a:extLst>
            <a:ext uri="{FF2B5EF4-FFF2-40B4-BE49-F238E27FC236}">
              <a16:creationId xmlns:a16="http://schemas.microsoft.com/office/drawing/2014/main" id="{00000000-0008-0000-0200-0000E1020000}"/>
            </a:ext>
          </a:extLst>
        </xdr:cNvPr>
        <xdr:cNvSpPr txBox="1"/>
      </xdr:nvSpPr>
      <xdr:spPr>
        <a:xfrm>
          <a:off x="18421427" y="13756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8" name="正方形/長方形 737">
          <a:extLst>
            <a:ext uri="{FF2B5EF4-FFF2-40B4-BE49-F238E27FC236}">
              <a16:creationId xmlns:a16="http://schemas.microsoft.com/office/drawing/2014/main" id="{00000000-0008-0000-0200-0000E202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9" name="正方形/長方形 738">
          <a:extLst>
            <a:ext uri="{FF2B5EF4-FFF2-40B4-BE49-F238E27FC236}">
              <a16:creationId xmlns:a16="http://schemas.microsoft.com/office/drawing/2014/main" id="{00000000-0008-0000-0200-0000E302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0" name="正方形/長方形 739">
          <a:extLst>
            <a:ext uri="{FF2B5EF4-FFF2-40B4-BE49-F238E27FC236}">
              <a16:creationId xmlns:a16="http://schemas.microsoft.com/office/drawing/2014/main" id="{00000000-0008-0000-0200-0000E402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1" name="正方形/長方形 740">
          <a:extLst>
            <a:ext uri="{FF2B5EF4-FFF2-40B4-BE49-F238E27FC236}">
              <a16:creationId xmlns:a16="http://schemas.microsoft.com/office/drawing/2014/main" id="{00000000-0008-0000-0200-0000E502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2" name="正方形/長方形 741">
          <a:extLst>
            <a:ext uri="{FF2B5EF4-FFF2-40B4-BE49-F238E27FC236}">
              <a16:creationId xmlns:a16="http://schemas.microsoft.com/office/drawing/2014/main" id="{00000000-0008-0000-0200-0000E602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3" name="正方形/長方形 742">
          <a:extLst>
            <a:ext uri="{FF2B5EF4-FFF2-40B4-BE49-F238E27FC236}">
              <a16:creationId xmlns:a16="http://schemas.microsoft.com/office/drawing/2014/main" id="{00000000-0008-0000-0200-0000E702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4" name="正方形/長方形 743">
          <a:extLst>
            <a:ext uri="{FF2B5EF4-FFF2-40B4-BE49-F238E27FC236}">
              <a16:creationId xmlns:a16="http://schemas.microsoft.com/office/drawing/2014/main" id="{00000000-0008-0000-0200-0000E802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5" name="正方形/長方形 744">
          <a:extLst>
            <a:ext uri="{FF2B5EF4-FFF2-40B4-BE49-F238E27FC236}">
              <a16:creationId xmlns:a16="http://schemas.microsoft.com/office/drawing/2014/main" id="{00000000-0008-0000-0200-0000E902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6" name="テキスト ボックス 745">
          <a:extLst>
            <a:ext uri="{FF2B5EF4-FFF2-40B4-BE49-F238E27FC236}">
              <a16:creationId xmlns:a16="http://schemas.microsoft.com/office/drawing/2014/main" id="{00000000-0008-0000-0200-0000EA02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7" name="直線コネクタ 746">
          <a:extLst>
            <a:ext uri="{FF2B5EF4-FFF2-40B4-BE49-F238E27FC236}">
              <a16:creationId xmlns:a16="http://schemas.microsoft.com/office/drawing/2014/main" id="{00000000-0008-0000-0200-0000EB02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8" name="テキスト ボックス 747">
          <a:extLst>
            <a:ext uri="{FF2B5EF4-FFF2-40B4-BE49-F238E27FC236}">
              <a16:creationId xmlns:a16="http://schemas.microsoft.com/office/drawing/2014/main" id="{00000000-0008-0000-0200-0000EC020000}"/>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49" name="直線コネクタ 748">
          <a:extLst>
            <a:ext uri="{FF2B5EF4-FFF2-40B4-BE49-F238E27FC236}">
              <a16:creationId xmlns:a16="http://schemas.microsoft.com/office/drawing/2014/main" id="{00000000-0008-0000-0200-0000ED020000}"/>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0" name="テキスト ボックス 749">
          <a:extLst>
            <a:ext uri="{FF2B5EF4-FFF2-40B4-BE49-F238E27FC236}">
              <a16:creationId xmlns:a16="http://schemas.microsoft.com/office/drawing/2014/main" id="{00000000-0008-0000-0200-0000EE020000}"/>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1" name="直線コネクタ 750">
          <a:extLst>
            <a:ext uri="{FF2B5EF4-FFF2-40B4-BE49-F238E27FC236}">
              <a16:creationId xmlns:a16="http://schemas.microsoft.com/office/drawing/2014/main" id="{00000000-0008-0000-0200-0000EF020000}"/>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2" name="テキスト ボックス 751">
          <a:extLst>
            <a:ext uri="{FF2B5EF4-FFF2-40B4-BE49-F238E27FC236}">
              <a16:creationId xmlns:a16="http://schemas.microsoft.com/office/drawing/2014/main" id="{00000000-0008-0000-0200-0000F0020000}"/>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3" name="直線コネクタ 752">
          <a:extLst>
            <a:ext uri="{FF2B5EF4-FFF2-40B4-BE49-F238E27FC236}">
              <a16:creationId xmlns:a16="http://schemas.microsoft.com/office/drawing/2014/main" id="{00000000-0008-0000-0200-0000F1020000}"/>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4" name="テキスト ボックス 753">
          <a:extLst>
            <a:ext uri="{FF2B5EF4-FFF2-40B4-BE49-F238E27FC236}">
              <a16:creationId xmlns:a16="http://schemas.microsoft.com/office/drawing/2014/main" id="{00000000-0008-0000-0200-0000F2020000}"/>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5" name="直線コネクタ 754">
          <a:extLst>
            <a:ext uri="{FF2B5EF4-FFF2-40B4-BE49-F238E27FC236}">
              <a16:creationId xmlns:a16="http://schemas.microsoft.com/office/drawing/2014/main" id="{00000000-0008-0000-0200-0000F3020000}"/>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6" name="テキスト ボックス 755">
          <a:extLst>
            <a:ext uri="{FF2B5EF4-FFF2-40B4-BE49-F238E27FC236}">
              <a16:creationId xmlns:a16="http://schemas.microsoft.com/office/drawing/2014/main" id="{00000000-0008-0000-0200-0000F4020000}"/>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7" name="直線コネクタ 756">
          <a:extLst>
            <a:ext uri="{FF2B5EF4-FFF2-40B4-BE49-F238E27FC236}">
              <a16:creationId xmlns:a16="http://schemas.microsoft.com/office/drawing/2014/main" id="{00000000-0008-0000-0200-0000F5020000}"/>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8" name="テキスト ボックス 757">
          <a:extLst>
            <a:ext uri="{FF2B5EF4-FFF2-40B4-BE49-F238E27FC236}">
              <a16:creationId xmlns:a16="http://schemas.microsoft.com/office/drawing/2014/main" id="{00000000-0008-0000-0200-0000F6020000}"/>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59" name="直線コネクタ 758">
          <a:extLst>
            <a:ext uri="{FF2B5EF4-FFF2-40B4-BE49-F238E27FC236}">
              <a16:creationId xmlns:a16="http://schemas.microsoft.com/office/drawing/2014/main" id="{00000000-0008-0000-0200-0000F7020000}"/>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0" name="テキスト ボックス 759">
          <a:extLst>
            <a:ext uri="{FF2B5EF4-FFF2-40B4-BE49-F238E27FC236}">
              <a16:creationId xmlns:a16="http://schemas.microsoft.com/office/drawing/2014/main" id="{00000000-0008-0000-0200-0000F8020000}"/>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1" name="直線コネクタ 760">
          <a:extLst>
            <a:ext uri="{FF2B5EF4-FFF2-40B4-BE49-F238E27FC236}">
              <a16:creationId xmlns:a16="http://schemas.microsoft.com/office/drawing/2014/main" id="{00000000-0008-0000-0200-0000F902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2" name="【庁舎】&#10;有形固定資産減価償却率グラフ枠">
          <a:extLst>
            <a:ext uri="{FF2B5EF4-FFF2-40B4-BE49-F238E27FC236}">
              <a16:creationId xmlns:a16="http://schemas.microsoft.com/office/drawing/2014/main" id="{00000000-0008-0000-0200-0000FA02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14151</xdr:rowOff>
    </xdr:from>
    <xdr:to>
      <xdr:col>85</xdr:col>
      <xdr:colOff>126364</xdr:colOff>
      <xdr:row>109</xdr:row>
      <xdr:rowOff>35379</xdr:rowOff>
    </xdr:to>
    <xdr:cxnSp macro="">
      <xdr:nvCxnSpPr>
        <xdr:cNvPr id="763" name="直線コネクタ 762">
          <a:extLst>
            <a:ext uri="{FF2B5EF4-FFF2-40B4-BE49-F238E27FC236}">
              <a16:creationId xmlns:a16="http://schemas.microsoft.com/office/drawing/2014/main" id="{00000000-0008-0000-0200-0000FB020000}"/>
            </a:ext>
          </a:extLst>
        </xdr:cNvPr>
        <xdr:cNvCxnSpPr/>
      </xdr:nvCxnSpPr>
      <xdr:spPr>
        <a:xfrm flipV="1">
          <a:off x="16318864" y="17159151"/>
          <a:ext cx="0" cy="1564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4" name="【庁舎】&#10;有形固定資産減価償却率最小値テキスト">
          <a:extLst>
            <a:ext uri="{FF2B5EF4-FFF2-40B4-BE49-F238E27FC236}">
              <a16:creationId xmlns:a16="http://schemas.microsoft.com/office/drawing/2014/main" id="{00000000-0008-0000-0200-0000FC020000}"/>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5" name="直線コネクタ 764">
          <a:extLst>
            <a:ext uri="{FF2B5EF4-FFF2-40B4-BE49-F238E27FC236}">
              <a16:creationId xmlns:a16="http://schemas.microsoft.com/office/drawing/2014/main" id="{00000000-0008-0000-0200-0000FD020000}"/>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132278</xdr:rowOff>
    </xdr:from>
    <xdr:ext cx="340478" cy="259045"/>
    <xdr:sp macro="" textlink="">
      <xdr:nvSpPr>
        <xdr:cNvPr id="766" name="【庁舎】&#10;有形固定資産減価償却率最大値テキスト">
          <a:extLst>
            <a:ext uri="{FF2B5EF4-FFF2-40B4-BE49-F238E27FC236}">
              <a16:creationId xmlns:a16="http://schemas.microsoft.com/office/drawing/2014/main" id="{00000000-0008-0000-0200-0000FE020000}"/>
            </a:ext>
          </a:extLst>
        </xdr:cNvPr>
        <xdr:cNvSpPr txBox="1"/>
      </xdr:nvSpPr>
      <xdr:spPr>
        <a:xfrm>
          <a:off x="16357600" y="1693437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14151</xdr:rowOff>
    </xdr:from>
    <xdr:to>
      <xdr:col>86</xdr:col>
      <xdr:colOff>25400</xdr:colOff>
      <xdr:row>100</xdr:row>
      <xdr:rowOff>14151</xdr:rowOff>
    </xdr:to>
    <xdr:cxnSp macro="">
      <xdr:nvCxnSpPr>
        <xdr:cNvPr id="767" name="直線コネクタ 766">
          <a:extLst>
            <a:ext uri="{FF2B5EF4-FFF2-40B4-BE49-F238E27FC236}">
              <a16:creationId xmlns:a16="http://schemas.microsoft.com/office/drawing/2014/main" id="{00000000-0008-0000-0200-0000FF020000}"/>
            </a:ext>
          </a:extLst>
        </xdr:cNvPr>
        <xdr:cNvCxnSpPr/>
      </xdr:nvCxnSpPr>
      <xdr:spPr>
        <a:xfrm>
          <a:off x="16230600" y="171591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60977</xdr:rowOff>
    </xdr:from>
    <xdr:ext cx="405111" cy="259045"/>
    <xdr:sp macro="" textlink="">
      <xdr:nvSpPr>
        <xdr:cNvPr id="768" name="【庁舎】&#10;有形固定資産減価償却率平均値テキスト">
          <a:extLst>
            <a:ext uri="{FF2B5EF4-FFF2-40B4-BE49-F238E27FC236}">
              <a16:creationId xmlns:a16="http://schemas.microsoft.com/office/drawing/2014/main" id="{00000000-0008-0000-0200-000000030000}"/>
            </a:ext>
          </a:extLst>
        </xdr:cNvPr>
        <xdr:cNvSpPr txBox="1"/>
      </xdr:nvSpPr>
      <xdr:spPr>
        <a:xfrm>
          <a:off x="16357600" y="178917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82550</xdr:rowOff>
    </xdr:from>
    <xdr:to>
      <xdr:col>85</xdr:col>
      <xdr:colOff>177800</xdr:colOff>
      <xdr:row>105</xdr:row>
      <xdr:rowOff>12700</xdr:rowOff>
    </xdr:to>
    <xdr:sp macro="" textlink="">
      <xdr:nvSpPr>
        <xdr:cNvPr id="769" name="フローチャート: 判断 768">
          <a:extLst>
            <a:ext uri="{FF2B5EF4-FFF2-40B4-BE49-F238E27FC236}">
              <a16:creationId xmlns:a16="http://schemas.microsoft.com/office/drawing/2014/main" id="{00000000-0008-0000-0200-000001030000}"/>
            </a:ext>
          </a:extLst>
        </xdr:cNvPr>
        <xdr:cNvSpPr/>
      </xdr:nvSpPr>
      <xdr:spPr>
        <a:xfrm>
          <a:off x="16268700" y="1791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82550</xdr:rowOff>
    </xdr:from>
    <xdr:to>
      <xdr:col>81</xdr:col>
      <xdr:colOff>101600</xdr:colOff>
      <xdr:row>105</xdr:row>
      <xdr:rowOff>12700</xdr:rowOff>
    </xdr:to>
    <xdr:sp macro="" textlink="">
      <xdr:nvSpPr>
        <xdr:cNvPr id="770" name="フローチャート: 判断 769">
          <a:extLst>
            <a:ext uri="{FF2B5EF4-FFF2-40B4-BE49-F238E27FC236}">
              <a16:creationId xmlns:a16="http://schemas.microsoft.com/office/drawing/2014/main" id="{00000000-0008-0000-0200-000002030000}"/>
            </a:ext>
          </a:extLst>
        </xdr:cNvPr>
        <xdr:cNvSpPr/>
      </xdr:nvSpPr>
      <xdr:spPr>
        <a:xfrm>
          <a:off x="15430500" y="1791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72752</xdr:rowOff>
    </xdr:from>
    <xdr:to>
      <xdr:col>76</xdr:col>
      <xdr:colOff>165100</xdr:colOff>
      <xdr:row>105</xdr:row>
      <xdr:rowOff>2902</xdr:rowOff>
    </xdr:to>
    <xdr:sp macro="" textlink="">
      <xdr:nvSpPr>
        <xdr:cNvPr id="771" name="フローチャート: 判断 770">
          <a:extLst>
            <a:ext uri="{FF2B5EF4-FFF2-40B4-BE49-F238E27FC236}">
              <a16:creationId xmlns:a16="http://schemas.microsoft.com/office/drawing/2014/main" id="{00000000-0008-0000-0200-000003030000}"/>
            </a:ext>
          </a:extLst>
        </xdr:cNvPr>
        <xdr:cNvSpPr/>
      </xdr:nvSpPr>
      <xdr:spPr>
        <a:xfrm>
          <a:off x="14541500" y="1790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157662</xdr:rowOff>
    </xdr:from>
    <xdr:to>
      <xdr:col>72</xdr:col>
      <xdr:colOff>38100</xdr:colOff>
      <xdr:row>105</xdr:row>
      <xdr:rowOff>87812</xdr:rowOff>
    </xdr:to>
    <xdr:sp macro="" textlink="">
      <xdr:nvSpPr>
        <xdr:cNvPr id="772" name="フローチャート: 判断 771">
          <a:extLst>
            <a:ext uri="{FF2B5EF4-FFF2-40B4-BE49-F238E27FC236}">
              <a16:creationId xmlns:a16="http://schemas.microsoft.com/office/drawing/2014/main" id="{00000000-0008-0000-0200-000004030000}"/>
            </a:ext>
          </a:extLst>
        </xdr:cNvPr>
        <xdr:cNvSpPr/>
      </xdr:nvSpPr>
      <xdr:spPr>
        <a:xfrm>
          <a:off x="13652500" y="1798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18869</xdr:rowOff>
    </xdr:from>
    <xdr:to>
      <xdr:col>67</xdr:col>
      <xdr:colOff>101600</xdr:colOff>
      <xdr:row>105</xdr:row>
      <xdr:rowOff>120469</xdr:rowOff>
    </xdr:to>
    <xdr:sp macro="" textlink="">
      <xdr:nvSpPr>
        <xdr:cNvPr id="773" name="フローチャート: 判断 772">
          <a:extLst>
            <a:ext uri="{FF2B5EF4-FFF2-40B4-BE49-F238E27FC236}">
              <a16:creationId xmlns:a16="http://schemas.microsoft.com/office/drawing/2014/main" id="{00000000-0008-0000-0200-000005030000}"/>
            </a:ext>
          </a:extLst>
        </xdr:cNvPr>
        <xdr:cNvSpPr/>
      </xdr:nvSpPr>
      <xdr:spPr>
        <a:xfrm>
          <a:off x="12763500" y="1802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4" name="テキスト ボックス 773">
          <a:extLst>
            <a:ext uri="{FF2B5EF4-FFF2-40B4-BE49-F238E27FC236}">
              <a16:creationId xmlns:a16="http://schemas.microsoft.com/office/drawing/2014/main" id="{00000000-0008-0000-0200-00000603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5" name="テキスト ボックス 774">
          <a:extLst>
            <a:ext uri="{FF2B5EF4-FFF2-40B4-BE49-F238E27FC236}">
              <a16:creationId xmlns:a16="http://schemas.microsoft.com/office/drawing/2014/main" id="{00000000-0008-0000-0200-00000703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6" name="テキスト ボックス 775">
          <a:extLst>
            <a:ext uri="{FF2B5EF4-FFF2-40B4-BE49-F238E27FC236}">
              <a16:creationId xmlns:a16="http://schemas.microsoft.com/office/drawing/2014/main" id="{00000000-0008-0000-0200-00000803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00000000-0008-0000-0200-00000903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00000000-0008-0000-0200-00000A03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89081</xdr:rowOff>
    </xdr:from>
    <xdr:to>
      <xdr:col>85</xdr:col>
      <xdr:colOff>177800</xdr:colOff>
      <xdr:row>103</xdr:row>
      <xdr:rowOff>19231</xdr:rowOff>
    </xdr:to>
    <xdr:sp macro="" textlink="">
      <xdr:nvSpPr>
        <xdr:cNvPr id="779" name="楕円 778">
          <a:extLst>
            <a:ext uri="{FF2B5EF4-FFF2-40B4-BE49-F238E27FC236}">
              <a16:creationId xmlns:a16="http://schemas.microsoft.com/office/drawing/2014/main" id="{00000000-0008-0000-0200-00000B030000}"/>
            </a:ext>
          </a:extLst>
        </xdr:cNvPr>
        <xdr:cNvSpPr/>
      </xdr:nvSpPr>
      <xdr:spPr>
        <a:xfrm>
          <a:off x="16268700" y="1757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111958</xdr:rowOff>
    </xdr:from>
    <xdr:ext cx="405111" cy="259045"/>
    <xdr:sp macro="" textlink="">
      <xdr:nvSpPr>
        <xdr:cNvPr id="780" name="【庁舎】&#10;有形固定資産減価償却率該当値テキスト">
          <a:extLst>
            <a:ext uri="{FF2B5EF4-FFF2-40B4-BE49-F238E27FC236}">
              <a16:creationId xmlns:a16="http://schemas.microsoft.com/office/drawing/2014/main" id="{00000000-0008-0000-0200-00000C030000}"/>
            </a:ext>
          </a:extLst>
        </xdr:cNvPr>
        <xdr:cNvSpPr txBox="1"/>
      </xdr:nvSpPr>
      <xdr:spPr>
        <a:xfrm>
          <a:off x="16357600" y="174284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56424</xdr:rowOff>
    </xdr:from>
    <xdr:to>
      <xdr:col>81</xdr:col>
      <xdr:colOff>101600</xdr:colOff>
      <xdr:row>102</xdr:row>
      <xdr:rowOff>158024</xdr:rowOff>
    </xdr:to>
    <xdr:sp macro="" textlink="">
      <xdr:nvSpPr>
        <xdr:cNvPr id="781" name="楕円 780">
          <a:extLst>
            <a:ext uri="{FF2B5EF4-FFF2-40B4-BE49-F238E27FC236}">
              <a16:creationId xmlns:a16="http://schemas.microsoft.com/office/drawing/2014/main" id="{00000000-0008-0000-0200-00000D030000}"/>
            </a:ext>
          </a:extLst>
        </xdr:cNvPr>
        <xdr:cNvSpPr/>
      </xdr:nvSpPr>
      <xdr:spPr>
        <a:xfrm>
          <a:off x="15430500" y="17544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107224</xdr:rowOff>
    </xdr:from>
    <xdr:to>
      <xdr:col>85</xdr:col>
      <xdr:colOff>127000</xdr:colOff>
      <xdr:row>102</xdr:row>
      <xdr:rowOff>139881</xdr:rowOff>
    </xdr:to>
    <xdr:cxnSp macro="">
      <xdr:nvCxnSpPr>
        <xdr:cNvPr id="782" name="直線コネクタ 781">
          <a:extLst>
            <a:ext uri="{FF2B5EF4-FFF2-40B4-BE49-F238E27FC236}">
              <a16:creationId xmlns:a16="http://schemas.microsoft.com/office/drawing/2014/main" id="{00000000-0008-0000-0200-00000E030000}"/>
            </a:ext>
          </a:extLst>
        </xdr:cNvPr>
        <xdr:cNvCxnSpPr/>
      </xdr:nvCxnSpPr>
      <xdr:spPr>
        <a:xfrm>
          <a:off x="15481300" y="17595124"/>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23768</xdr:rowOff>
    </xdr:from>
    <xdr:to>
      <xdr:col>76</xdr:col>
      <xdr:colOff>165100</xdr:colOff>
      <xdr:row>102</xdr:row>
      <xdr:rowOff>125368</xdr:rowOff>
    </xdr:to>
    <xdr:sp macro="" textlink="">
      <xdr:nvSpPr>
        <xdr:cNvPr id="783" name="楕円 782">
          <a:extLst>
            <a:ext uri="{FF2B5EF4-FFF2-40B4-BE49-F238E27FC236}">
              <a16:creationId xmlns:a16="http://schemas.microsoft.com/office/drawing/2014/main" id="{00000000-0008-0000-0200-00000F030000}"/>
            </a:ext>
          </a:extLst>
        </xdr:cNvPr>
        <xdr:cNvSpPr/>
      </xdr:nvSpPr>
      <xdr:spPr>
        <a:xfrm>
          <a:off x="14541500" y="17511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74568</xdr:rowOff>
    </xdr:from>
    <xdr:to>
      <xdr:col>81</xdr:col>
      <xdr:colOff>50800</xdr:colOff>
      <xdr:row>102</xdr:row>
      <xdr:rowOff>107224</xdr:rowOff>
    </xdr:to>
    <xdr:cxnSp macro="">
      <xdr:nvCxnSpPr>
        <xdr:cNvPr id="784" name="直線コネクタ 783">
          <a:extLst>
            <a:ext uri="{FF2B5EF4-FFF2-40B4-BE49-F238E27FC236}">
              <a16:creationId xmlns:a16="http://schemas.microsoft.com/office/drawing/2014/main" id="{00000000-0008-0000-0200-000010030000}"/>
            </a:ext>
          </a:extLst>
        </xdr:cNvPr>
        <xdr:cNvCxnSpPr/>
      </xdr:nvCxnSpPr>
      <xdr:spPr>
        <a:xfrm>
          <a:off x="14592300" y="17562468"/>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162561</xdr:rowOff>
    </xdr:from>
    <xdr:to>
      <xdr:col>72</xdr:col>
      <xdr:colOff>38100</xdr:colOff>
      <xdr:row>102</xdr:row>
      <xdr:rowOff>92711</xdr:rowOff>
    </xdr:to>
    <xdr:sp macro="" textlink="">
      <xdr:nvSpPr>
        <xdr:cNvPr id="785" name="楕円 784">
          <a:extLst>
            <a:ext uri="{FF2B5EF4-FFF2-40B4-BE49-F238E27FC236}">
              <a16:creationId xmlns:a16="http://schemas.microsoft.com/office/drawing/2014/main" id="{00000000-0008-0000-0200-000011030000}"/>
            </a:ext>
          </a:extLst>
        </xdr:cNvPr>
        <xdr:cNvSpPr/>
      </xdr:nvSpPr>
      <xdr:spPr>
        <a:xfrm>
          <a:off x="13652500" y="17479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41911</xdr:rowOff>
    </xdr:from>
    <xdr:to>
      <xdr:col>76</xdr:col>
      <xdr:colOff>114300</xdr:colOff>
      <xdr:row>102</xdr:row>
      <xdr:rowOff>74568</xdr:rowOff>
    </xdr:to>
    <xdr:cxnSp macro="">
      <xdr:nvCxnSpPr>
        <xdr:cNvPr id="786" name="直線コネクタ 785">
          <a:extLst>
            <a:ext uri="{FF2B5EF4-FFF2-40B4-BE49-F238E27FC236}">
              <a16:creationId xmlns:a16="http://schemas.microsoft.com/office/drawing/2014/main" id="{00000000-0008-0000-0200-000012030000}"/>
            </a:ext>
          </a:extLst>
        </xdr:cNvPr>
        <xdr:cNvCxnSpPr/>
      </xdr:nvCxnSpPr>
      <xdr:spPr>
        <a:xfrm>
          <a:off x="13703300" y="17529811"/>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101</xdr:row>
      <xdr:rowOff>146231</xdr:rowOff>
    </xdr:from>
    <xdr:to>
      <xdr:col>67</xdr:col>
      <xdr:colOff>101600</xdr:colOff>
      <xdr:row>102</xdr:row>
      <xdr:rowOff>76381</xdr:rowOff>
    </xdr:to>
    <xdr:sp macro="" textlink="">
      <xdr:nvSpPr>
        <xdr:cNvPr id="787" name="楕円 786">
          <a:extLst>
            <a:ext uri="{FF2B5EF4-FFF2-40B4-BE49-F238E27FC236}">
              <a16:creationId xmlns:a16="http://schemas.microsoft.com/office/drawing/2014/main" id="{00000000-0008-0000-0200-000013030000}"/>
            </a:ext>
          </a:extLst>
        </xdr:cNvPr>
        <xdr:cNvSpPr/>
      </xdr:nvSpPr>
      <xdr:spPr>
        <a:xfrm>
          <a:off x="12763500" y="17462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102</xdr:row>
      <xdr:rowOff>25581</xdr:rowOff>
    </xdr:from>
    <xdr:to>
      <xdr:col>71</xdr:col>
      <xdr:colOff>177800</xdr:colOff>
      <xdr:row>102</xdr:row>
      <xdr:rowOff>41911</xdr:rowOff>
    </xdr:to>
    <xdr:cxnSp macro="">
      <xdr:nvCxnSpPr>
        <xdr:cNvPr id="788" name="直線コネクタ 787">
          <a:extLst>
            <a:ext uri="{FF2B5EF4-FFF2-40B4-BE49-F238E27FC236}">
              <a16:creationId xmlns:a16="http://schemas.microsoft.com/office/drawing/2014/main" id="{00000000-0008-0000-0200-000014030000}"/>
            </a:ext>
          </a:extLst>
        </xdr:cNvPr>
        <xdr:cNvCxnSpPr/>
      </xdr:nvCxnSpPr>
      <xdr:spPr>
        <a:xfrm>
          <a:off x="12814300" y="17513481"/>
          <a:ext cx="889000" cy="16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3827</xdr:rowOff>
    </xdr:from>
    <xdr:ext cx="405111" cy="259045"/>
    <xdr:sp macro="" textlink="">
      <xdr:nvSpPr>
        <xdr:cNvPr id="789" name="n_1aveValue【庁舎】&#10;有形固定資産減価償却率">
          <a:extLst>
            <a:ext uri="{FF2B5EF4-FFF2-40B4-BE49-F238E27FC236}">
              <a16:creationId xmlns:a16="http://schemas.microsoft.com/office/drawing/2014/main" id="{00000000-0008-0000-0200-000015030000}"/>
            </a:ext>
          </a:extLst>
        </xdr:cNvPr>
        <xdr:cNvSpPr txBox="1"/>
      </xdr:nvSpPr>
      <xdr:spPr>
        <a:xfrm>
          <a:off x="15266044" y="18006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165479</xdr:rowOff>
    </xdr:from>
    <xdr:ext cx="405111" cy="259045"/>
    <xdr:sp macro="" textlink="">
      <xdr:nvSpPr>
        <xdr:cNvPr id="790" name="n_2aveValue【庁舎】&#10;有形固定資産減価償却率">
          <a:extLst>
            <a:ext uri="{FF2B5EF4-FFF2-40B4-BE49-F238E27FC236}">
              <a16:creationId xmlns:a16="http://schemas.microsoft.com/office/drawing/2014/main" id="{00000000-0008-0000-0200-000016030000}"/>
            </a:ext>
          </a:extLst>
        </xdr:cNvPr>
        <xdr:cNvSpPr txBox="1"/>
      </xdr:nvSpPr>
      <xdr:spPr>
        <a:xfrm>
          <a:off x="14389744" y="17996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78939</xdr:rowOff>
    </xdr:from>
    <xdr:ext cx="405111" cy="259045"/>
    <xdr:sp macro="" textlink="">
      <xdr:nvSpPr>
        <xdr:cNvPr id="791" name="n_3aveValue【庁舎】&#10;有形固定資産減価償却率">
          <a:extLst>
            <a:ext uri="{FF2B5EF4-FFF2-40B4-BE49-F238E27FC236}">
              <a16:creationId xmlns:a16="http://schemas.microsoft.com/office/drawing/2014/main" id="{00000000-0008-0000-0200-000017030000}"/>
            </a:ext>
          </a:extLst>
        </xdr:cNvPr>
        <xdr:cNvSpPr txBox="1"/>
      </xdr:nvSpPr>
      <xdr:spPr>
        <a:xfrm>
          <a:off x="13500744" y="180811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111596</xdr:rowOff>
    </xdr:from>
    <xdr:ext cx="405111" cy="259045"/>
    <xdr:sp macro="" textlink="">
      <xdr:nvSpPr>
        <xdr:cNvPr id="792" name="n_4aveValue【庁舎】&#10;有形固定資産減価償却率">
          <a:extLst>
            <a:ext uri="{FF2B5EF4-FFF2-40B4-BE49-F238E27FC236}">
              <a16:creationId xmlns:a16="http://schemas.microsoft.com/office/drawing/2014/main" id="{00000000-0008-0000-0200-000018030000}"/>
            </a:ext>
          </a:extLst>
        </xdr:cNvPr>
        <xdr:cNvSpPr txBox="1"/>
      </xdr:nvSpPr>
      <xdr:spPr>
        <a:xfrm>
          <a:off x="12611744" y="18113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3101</xdr:rowOff>
    </xdr:from>
    <xdr:ext cx="405111" cy="259045"/>
    <xdr:sp macro="" textlink="">
      <xdr:nvSpPr>
        <xdr:cNvPr id="793" name="n_1mainValue【庁舎】&#10;有形固定資産減価償却率">
          <a:extLst>
            <a:ext uri="{FF2B5EF4-FFF2-40B4-BE49-F238E27FC236}">
              <a16:creationId xmlns:a16="http://schemas.microsoft.com/office/drawing/2014/main" id="{00000000-0008-0000-0200-000019030000}"/>
            </a:ext>
          </a:extLst>
        </xdr:cNvPr>
        <xdr:cNvSpPr txBox="1"/>
      </xdr:nvSpPr>
      <xdr:spPr>
        <a:xfrm>
          <a:off x="15266044" y="17319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141895</xdr:rowOff>
    </xdr:from>
    <xdr:ext cx="405111" cy="259045"/>
    <xdr:sp macro="" textlink="">
      <xdr:nvSpPr>
        <xdr:cNvPr id="794" name="n_2mainValue【庁舎】&#10;有形固定資産減価償却率">
          <a:extLst>
            <a:ext uri="{FF2B5EF4-FFF2-40B4-BE49-F238E27FC236}">
              <a16:creationId xmlns:a16="http://schemas.microsoft.com/office/drawing/2014/main" id="{00000000-0008-0000-0200-00001A030000}"/>
            </a:ext>
          </a:extLst>
        </xdr:cNvPr>
        <xdr:cNvSpPr txBox="1"/>
      </xdr:nvSpPr>
      <xdr:spPr>
        <a:xfrm>
          <a:off x="14389744" y="172868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100</xdr:row>
      <xdr:rowOff>109238</xdr:rowOff>
    </xdr:from>
    <xdr:ext cx="405111" cy="259045"/>
    <xdr:sp macro="" textlink="">
      <xdr:nvSpPr>
        <xdr:cNvPr id="795" name="n_3mainValue【庁舎】&#10;有形固定資産減価償却率">
          <a:extLst>
            <a:ext uri="{FF2B5EF4-FFF2-40B4-BE49-F238E27FC236}">
              <a16:creationId xmlns:a16="http://schemas.microsoft.com/office/drawing/2014/main" id="{00000000-0008-0000-0200-00001B030000}"/>
            </a:ext>
          </a:extLst>
        </xdr:cNvPr>
        <xdr:cNvSpPr txBox="1"/>
      </xdr:nvSpPr>
      <xdr:spPr>
        <a:xfrm>
          <a:off x="13500744" y="17254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100</xdr:row>
      <xdr:rowOff>92908</xdr:rowOff>
    </xdr:from>
    <xdr:ext cx="405111" cy="259045"/>
    <xdr:sp macro="" textlink="">
      <xdr:nvSpPr>
        <xdr:cNvPr id="796" name="n_4mainValue【庁舎】&#10;有形固定資産減価償却率">
          <a:extLst>
            <a:ext uri="{FF2B5EF4-FFF2-40B4-BE49-F238E27FC236}">
              <a16:creationId xmlns:a16="http://schemas.microsoft.com/office/drawing/2014/main" id="{00000000-0008-0000-0200-00001C030000}"/>
            </a:ext>
          </a:extLst>
        </xdr:cNvPr>
        <xdr:cNvSpPr txBox="1"/>
      </xdr:nvSpPr>
      <xdr:spPr>
        <a:xfrm>
          <a:off x="12611744" y="172379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7" name="正方形/長方形 796">
          <a:extLst>
            <a:ext uri="{FF2B5EF4-FFF2-40B4-BE49-F238E27FC236}">
              <a16:creationId xmlns:a16="http://schemas.microsoft.com/office/drawing/2014/main" id="{00000000-0008-0000-0200-00001D03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8" name="正方形/長方形 797">
          <a:extLst>
            <a:ext uri="{FF2B5EF4-FFF2-40B4-BE49-F238E27FC236}">
              <a16:creationId xmlns:a16="http://schemas.microsoft.com/office/drawing/2014/main" id="{00000000-0008-0000-0200-00001E03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9" name="正方形/長方形 798">
          <a:extLst>
            <a:ext uri="{FF2B5EF4-FFF2-40B4-BE49-F238E27FC236}">
              <a16:creationId xmlns:a16="http://schemas.microsoft.com/office/drawing/2014/main" id="{00000000-0008-0000-0200-00001F03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0" name="正方形/長方形 799">
          <a:extLst>
            <a:ext uri="{FF2B5EF4-FFF2-40B4-BE49-F238E27FC236}">
              <a16:creationId xmlns:a16="http://schemas.microsoft.com/office/drawing/2014/main" id="{00000000-0008-0000-0200-00002003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1" name="正方形/長方形 800">
          <a:extLst>
            <a:ext uri="{FF2B5EF4-FFF2-40B4-BE49-F238E27FC236}">
              <a16:creationId xmlns:a16="http://schemas.microsoft.com/office/drawing/2014/main" id="{00000000-0008-0000-0200-00002103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2" name="正方形/長方形 801">
          <a:extLst>
            <a:ext uri="{FF2B5EF4-FFF2-40B4-BE49-F238E27FC236}">
              <a16:creationId xmlns:a16="http://schemas.microsoft.com/office/drawing/2014/main" id="{00000000-0008-0000-0200-00002203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3" name="正方形/長方形 802">
          <a:extLst>
            <a:ext uri="{FF2B5EF4-FFF2-40B4-BE49-F238E27FC236}">
              <a16:creationId xmlns:a16="http://schemas.microsoft.com/office/drawing/2014/main" id="{00000000-0008-0000-0200-00002303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4" name="正方形/長方形 803">
          <a:extLst>
            <a:ext uri="{FF2B5EF4-FFF2-40B4-BE49-F238E27FC236}">
              <a16:creationId xmlns:a16="http://schemas.microsoft.com/office/drawing/2014/main" id="{00000000-0008-0000-0200-00002403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5" name="テキスト ボックス 804">
          <a:extLst>
            <a:ext uri="{FF2B5EF4-FFF2-40B4-BE49-F238E27FC236}">
              <a16:creationId xmlns:a16="http://schemas.microsoft.com/office/drawing/2014/main" id="{00000000-0008-0000-0200-00002503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6" name="直線コネクタ 805">
          <a:extLst>
            <a:ext uri="{FF2B5EF4-FFF2-40B4-BE49-F238E27FC236}">
              <a16:creationId xmlns:a16="http://schemas.microsoft.com/office/drawing/2014/main" id="{00000000-0008-0000-0200-00002603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807" name="直線コネクタ 806">
          <a:extLst>
            <a:ext uri="{FF2B5EF4-FFF2-40B4-BE49-F238E27FC236}">
              <a16:creationId xmlns:a16="http://schemas.microsoft.com/office/drawing/2014/main" id="{00000000-0008-0000-0200-000027030000}"/>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808" name="テキスト ボックス 807">
          <a:extLst>
            <a:ext uri="{FF2B5EF4-FFF2-40B4-BE49-F238E27FC236}">
              <a16:creationId xmlns:a16="http://schemas.microsoft.com/office/drawing/2014/main" id="{00000000-0008-0000-0200-000028030000}"/>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809" name="直線コネクタ 808">
          <a:extLst>
            <a:ext uri="{FF2B5EF4-FFF2-40B4-BE49-F238E27FC236}">
              <a16:creationId xmlns:a16="http://schemas.microsoft.com/office/drawing/2014/main" id="{00000000-0008-0000-0200-000029030000}"/>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810" name="テキスト ボックス 809">
          <a:extLst>
            <a:ext uri="{FF2B5EF4-FFF2-40B4-BE49-F238E27FC236}">
              <a16:creationId xmlns:a16="http://schemas.microsoft.com/office/drawing/2014/main" id="{00000000-0008-0000-0200-00002A030000}"/>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811" name="直線コネクタ 810">
          <a:extLst>
            <a:ext uri="{FF2B5EF4-FFF2-40B4-BE49-F238E27FC236}">
              <a16:creationId xmlns:a16="http://schemas.microsoft.com/office/drawing/2014/main" id="{00000000-0008-0000-0200-00002B030000}"/>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812" name="テキスト ボックス 811">
          <a:extLst>
            <a:ext uri="{FF2B5EF4-FFF2-40B4-BE49-F238E27FC236}">
              <a16:creationId xmlns:a16="http://schemas.microsoft.com/office/drawing/2014/main" id="{00000000-0008-0000-0200-00002C030000}"/>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813" name="直線コネクタ 812">
          <a:extLst>
            <a:ext uri="{FF2B5EF4-FFF2-40B4-BE49-F238E27FC236}">
              <a16:creationId xmlns:a16="http://schemas.microsoft.com/office/drawing/2014/main" id="{00000000-0008-0000-0200-00002D030000}"/>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814" name="テキスト ボックス 813">
          <a:extLst>
            <a:ext uri="{FF2B5EF4-FFF2-40B4-BE49-F238E27FC236}">
              <a16:creationId xmlns:a16="http://schemas.microsoft.com/office/drawing/2014/main" id="{00000000-0008-0000-0200-00002E030000}"/>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5" name="直線コネクタ 814">
          <a:extLst>
            <a:ext uri="{FF2B5EF4-FFF2-40B4-BE49-F238E27FC236}">
              <a16:creationId xmlns:a16="http://schemas.microsoft.com/office/drawing/2014/main" id="{00000000-0008-0000-0200-00002F03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6" name="テキスト ボックス 815">
          <a:extLst>
            <a:ext uri="{FF2B5EF4-FFF2-40B4-BE49-F238E27FC236}">
              <a16:creationId xmlns:a16="http://schemas.microsoft.com/office/drawing/2014/main" id="{00000000-0008-0000-0200-00003003000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7" name="【庁舎】&#10;一人当たり面積グラフ枠">
          <a:extLst>
            <a:ext uri="{FF2B5EF4-FFF2-40B4-BE49-F238E27FC236}">
              <a16:creationId xmlns:a16="http://schemas.microsoft.com/office/drawing/2014/main" id="{00000000-0008-0000-0200-00003103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65684</xdr:rowOff>
    </xdr:from>
    <xdr:to>
      <xdr:col>116</xdr:col>
      <xdr:colOff>62864</xdr:colOff>
      <xdr:row>107</xdr:row>
      <xdr:rowOff>77572</xdr:rowOff>
    </xdr:to>
    <xdr:cxnSp macro="">
      <xdr:nvCxnSpPr>
        <xdr:cNvPr id="818" name="直線コネクタ 817">
          <a:extLst>
            <a:ext uri="{FF2B5EF4-FFF2-40B4-BE49-F238E27FC236}">
              <a16:creationId xmlns:a16="http://schemas.microsoft.com/office/drawing/2014/main" id="{00000000-0008-0000-0200-000032030000}"/>
            </a:ext>
          </a:extLst>
        </xdr:cNvPr>
        <xdr:cNvCxnSpPr/>
      </xdr:nvCxnSpPr>
      <xdr:spPr>
        <a:xfrm flipV="1">
          <a:off x="22160864" y="17210684"/>
          <a:ext cx="0" cy="12120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81399</xdr:rowOff>
    </xdr:from>
    <xdr:ext cx="469744" cy="259045"/>
    <xdr:sp macro="" textlink="">
      <xdr:nvSpPr>
        <xdr:cNvPr id="819" name="【庁舎】&#10;一人当たり面積最小値テキスト">
          <a:extLst>
            <a:ext uri="{FF2B5EF4-FFF2-40B4-BE49-F238E27FC236}">
              <a16:creationId xmlns:a16="http://schemas.microsoft.com/office/drawing/2014/main" id="{00000000-0008-0000-0200-000033030000}"/>
            </a:ext>
          </a:extLst>
        </xdr:cNvPr>
        <xdr:cNvSpPr txBox="1"/>
      </xdr:nvSpPr>
      <xdr:spPr>
        <a:xfrm>
          <a:off x="22199600" y="18426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77572</xdr:rowOff>
    </xdr:from>
    <xdr:to>
      <xdr:col>116</xdr:col>
      <xdr:colOff>152400</xdr:colOff>
      <xdr:row>107</xdr:row>
      <xdr:rowOff>77572</xdr:rowOff>
    </xdr:to>
    <xdr:cxnSp macro="">
      <xdr:nvCxnSpPr>
        <xdr:cNvPr id="820" name="直線コネクタ 819">
          <a:extLst>
            <a:ext uri="{FF2B5EF4-FFF2-40B4-BE49-F238E27FC236}">
              <a16:creationId xmlns:a16="http://schemas.microsoft.com/office/drawing/2014/main" id="{00000000-0008-0000-0200-000034030000}"/>
            </a:ext>
          </a:extLst>
        </xdr:cNvPr>
        <xdr:cNvCxnSpPr/>
      </xdr:nvCxnSpPr>
      <xdr:spPr>
        <a:xfrm>
          <a:off x="22072600" y="18422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12361</xdr:rowOff>
    </xdr:from>
    <xdr:ext cx="469744" cy="259045"/>
    <xdr:sp macro="" textlink="">
      <xdr:nvSpPr>
        <xdr:cNvPr id="821" name="【庁舎】&#10;一人当たり面積最大値テキスト">
          <a:extLst>
            <a:ext uri="{FF2B5EF4-FFF2-40B4-BE49-F238E27FC236}">
              <a16:creationId xmlns:a16="http://schemas.microsoft.com/office/drawing/2014/main" id="{00000000-0008-0000-0200-000035030000}"/>
            </a:ext>
          </a:extLst>
        </xdr:cNvPr>
        <xdr:cNvSpPr txBox="1"/>
      </xdr:nvSpPr>
      <xdr:spPr>
        <a:xfrm>
          <a:off x="22199600" y="16985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65684</xdr:rowOff>
    </xdr:from>
    <xdr:to>
      <xdr:col>116</xdr:col>
      <xdr:colOff>152400</xdr:colOff>
      <xdr:row>100</xdr:row>
      <xdr:rowOff>65684</xdr:rowOff>
    </xdr:to>
    <xdr:cxnSp macro="">
      <xdr:nvCxnSpPr>
        <xdr:cNvPr id="822" name="直線コネクタ 821">
          <a:extLst>
            <a:ext uri="{FF2B5EF4-FFF2-40B4-BE49-F238E27FC236}">
              <a16:creationId xmlns:a16="http://schemas.microsoft.com/office/drawing/2014/main" id="{00000000-0008-0000-0200-000036030000}"/>
            </a:ext>
          </a:extLst>
        </xdr:cNvPr>
        <xdr:cNvCxnSpPr/>
      </xdr:nvCxnSpPr>
      <xdr:spPr>
        <a:xfrm>
          <a:off x="22072600" y="172106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126916</xdr:rowOff>
    </xdr:from>
    <xdr:ext cx="469744" cy="259045"/>
    <xdr:sp macro="" textlink="">
      <xdr:nvSpPr>
        <xdr:cNvPr id="823" name="【庁舎】&#10;一人当たり面積平均値テキスト">
          <a:extLst>
            <a:ext uri="{FF2B5EF4-FFF2-40B4-BE49-F238E27FC236}">
              <a16:creationId xmlns:a16="http://schemas.microsoft.com/office/drawing/2014/main" id="{00000000-0008-0000-0200-000037030000}"/>
            </a:ext>
          </a:extLst>
        </xdr:cNvPr>
        <xdr:cNvSpPr txBox="1"/>
      </xdr:nvSpPr>
      <xdr:spPr>
        <a:xfrm>
          <a:off x="22199600" y="179577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104039</xdr:rowOff>
    </xdr:from>
    <xdr:to>
      <xdr:col>116</xdr:col>
      <xdr:colOff>114300</xdr:colOff>
      <xdr:row>106</xdr:row>
      <xdr:rowOff>34189</xdr:rowOff>
    </xdr:to>
    <xdr:sp macro="" textlink="">
      <xdr:nvSpPr>
        <xdr:cNvPr id="824" name="フローチャート: 判断 823">
          <a:extLst>
            <a:ext uri="{FF2B5EF4-FFF2-40B4-BE49-F238E27FC236}">
              <a16:creationId xmlns:a16="http://schemas.microsoft.com/office/drawing/2014/main" id="{00000000-0008-0000-0200-000038030000}"/>
            </a:ext>
          </a:extLst>
        </xdr:cNvPr>
        <xdr:cNvSpPr/>
      </xdr:nvSpPr>
      <xdr:spPr>
        <a:xfrm>
          <a:off x="22110700" y="18106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134214</xdr:rowOff>
    </xdr:from>
    <xdr:to>
      <xdr:col>112</xdr:col>
      <xdr:colOff>38100</xdr:colOff>
      <xdr:row>106</xdr:row>
      <xdr:rowOff>64364</xdr:rowOff>
    </xdr:to>
    <xdr:sp macro="" textlink="">
      <xdr:nvSpPr>
        <xdr:cNvPr id="825" name="フローチャート: 判断 824">
          <a:extLst>
            <a:ext uri="{FF2B5EF4-FFF2-40B4-BE49-F238E27FC236}">
              <a16:creationId xmlns:a16="http://schemas.microsoft.com/office/drawing/2014/main" id="{00000000-0008-0000-0200-000039030000}"/>
            </a:ext>
          </a:extLst>
        </xdr:cNvPr>
        <xdr:cNvSpPr/>
      </xdr:nvSpPr>
      <xdr:spPr>
        <a:xfrm>
          <a:off x="21272500" y="18136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155702</xdr:rowOff>
    </xdr:from>
    <xdr:to>
      <xdr:col>107</xdr:col>
      <xdr:colOff>101600</xdr:colOff>
      <xdr:row>106</xdr:row>
      <xdr:rowOff>85852</xdr:rowOff>
    </xdr:to>
    <xdr:sp macro="" textlink="">
      <xdr:nvSpPr>
        <xdr:cNvPr id="826" name="フローチャート: 判断 825">
          <a:extLst>
            <a:ext uri="{FF2B5EF4-FFF2-40B4-BE49-F238E27FC236}">
              <a16:creationId xmlns:a16="http://schemas.microsoft.com/office/drawing/2014/main" id="{00000000-0008-0000-0200-00003A030000}"/>
            </a:ext>
          </a:extLst>
        </xdr:cNvPr>
        <xdr:cNvSpPr/>
      </xdr:nvSpPr>
      <xdr:spPr>
        <a:xfrm>
          <a:off x="20383500" y="1815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119126</xdr:rowOff>
    </xdr:from>
    <xdr:to>
      <xdr:col>102</xdr:col>
      <xdr:colOff>165100</xdr:colOff>
      <xdr:row>106</xdr:row>
      <xdr:rowOff>49276</xdr:rowOff>
    </xdr:to>
    <xdr:sp macro="" textlink="">
      <xdr:nvSpPr>
        <xdr:cNvPr id="827" name="フローチャート: 判断 826">
          <a:extLst>
            <a:ext uri="{FF2B5EF4-FFF2-40B4-BE49-F238E27FC236}">
              <a16:creationId xmlns:a16="http://schemas.microsoft.com/office/drawing/2014/main" id="{00000000-0008-0000-0200-00003B030000}"/>
            </a:ext>
          </a:extLst>
        </xdr:cNvPr>
        <xdr:cNvSpPr/>
      </xdr:nvSpPr>
      <xdr:spPr>
        <a:xfrm>
          <a:off x="19494500" y="18121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128270</xdr:rowOff>
    </xdr:from>
    <xdr:to>
      <xdr:col>98</xdr:col>
      <xdr:colOff>38100</xdr:colOff>
      <xdr:row>106</xdr:row>
      <xdr:rowOff>58420</xdr:rowOff>
    </xdr:to>
    <xdr:sp macro="" textlink="">
      <xdr:nvSpPr>
        <xdr:cNvPr id="828" name="フローチャート: 判断 827">
          <a:extLst>
            <a:ext uri="{FF2B5EF4-FFF2-40B4-BE49-F238E27FC236}">
              <a16:creationId xmlns:a16="http://schemas.microsoft.com/office/drawing/2014/main" id="{00000000-0008-0000-0200-00003C030000}"/>
            </a:ext>
          </a:extLst>
        </xdr:cNvPr>
        <xdr:cNvSpPr/>
      </xdr:nvSpPr>
      <xdr:spPr>
        <a:xfrm>
          <a:off x="18605500" y="1813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9" name="テキスト ボックス 828">
          <a:extLst>
            <a:ext uri="{FF2B5EF4-FFF2-40B4-BE49-F238E27FC236}">
              <a16:creationId xmlns:a16="http://schemas.microsoft.com/office/drawing/2014/main" id="{00000000-0008-0000-0200-00003D03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0" name="テキスト ボックス 829">
          <a:extLst>
            <a:ext uri="{FF2B5EF4-FFF2-40B4-BE49-F238E27FC236}">
              <a16:creationId xmlns:a16="http://schemas.microsoft.com/office/drawing/2014/main" id="{00000000-0008-0000-0200-00003E03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1" name="テキスト ボックス 830">
          <a:extLst>
            <a:ext uri="{FF2B5EF4-FFF2-40B4-BE49-F238E27FC236}">
              <a16:creationId xmlns:a16="http://schemas.microsoft.com/office/drawing/2014/main" id="{00000000-0008-0000-0200-00003F03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2" name="テキスト ボックス 831">
          <a:extLst>
            <a:ext uri="{FF2B5EF4-FFF2-40B4-BE49-F238E27FC236}">
              <a16:creationId xmlns:a16="http://schemas.microsoft.com/office/drawing/2014/main" id="{00000000-0008-0000-0200-00004003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3" name="テキスト ボックス 832">
          <a:extLst>
            <a:ext uri="{FF2B5EF4-FFF2-40B4-BE49-F238E27FC236}">
              <a16:creationId xmlns:a16="http://schemas.microsoft.com/office/drawing/2014/main" id="{00000000-0008-0000-0200-00004103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111810</xdr:rowOff>
    </xdr:from>
    <xdr:to>
      <xdr:col>116</xdr:col>
      <xdr:colOff>114300</xdr:colOff>
      <xdr:row>106</xdr:row>
      <xdr:rowOff>41960</xdr:rowOff>
    </xdr:to>
    <xdr:sp macro="" textlink="">
      <xdr:nvSpPr>
        <xdr:cNvPr id="834" name="楕円 833">
          <a:extLst>
            <a:ext uri="{FF2B5EF4-FFF2-40B4-BE49-F238E27FC236}">
              <a16:creationId xmlns:a16="http://schemas.microsoft.com/office/drawing/2014/main" id="{00000000-0008-0000-0200-000042030000}"/>
            </a:ext>
          </a:extLst>
        </xdr:cNvPr>
        <xdr:cNvSpPr/>
      </xdr:nvSpPr>
      <xdr:spPr>
        <a:xfrm>
          <a:off x="22110700" y="1811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90237</xdr:rowOff>
    </xdr:from>
    <xdr:ext cx="469744" cy="259045"/>
    <xdr:sp macro="" textlink="">
      <xdr:nvSpPr>
        <xdr:cNvPr id="835" name="【庁舎】&#10;一人当たり面積該当値テキスト">
          <a:extLst>
            <a:ext uri="{FF2B5EF4-FFF2-40B4-BE49-F238E27FC236}">
              <a16:creationId xmlns:a16="http://schemas.microsoft.com/office/drawing/2014/main" id="{00000000-0008-0000-0200-000043030000}"/>
            </a:ext>
          </a:extLst>
        </xdr:cNvPr>
        <xdr:cNvSpPr txBox="1"/>
      </xdr:nvSpPr>
      <xdr:spPr>
        <a:xfrm>
          <a:off x="22199600" y="18092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120041</xdr:rowOff>
    </xdr:from>
    <xdr:to>
      <xdr:col>112</xdr:col>
      <xdr:colOff>38100</xdr:colOff>
      <xdr:row>106</xdr:row>
      <xdr:rowOff>50191</xdr:rowOff>
    </xdr:to>
    <xdr:sp macro="" textlink="">
      <xdr:nvSpPr>
        <xdr:cNvPr id="836" name="楕円 835">
          <a:extLst>
            <a:ext uri="{FF2B5EF4-FFF2-40B4-BE49-F238E27FC236}">
              <a16:creationId xmlns:a16="http://schemas.microsoft.com/office/drawing/2014/main" id="{00000000-0008-0000-0200-000044030000}"/>
            </a:ext>
          </a:extLst>
        </xdr:cNvPr>
        <xdr:cNvSpPr/>
      </xdr:nvSpPr>
      <xdr:spPr>
        <a:xfrm>
          <a:off x="21272500" y="18122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162610</xdr:rowOff>
    </xdr:from>
    <xdr:to>
      <xdr:col>116</xdr:col>
      <xdr:colOff>63500</xdr:colOff>
      <xdr:row>105</xdr:row>
      <xdr:rowOff>170841</xdr:rowOff>
    </xdr:to>
    <xdr:cxnSp macro="">
      <xdr:nvCxnSpPr>
        <xdr:cNvPr id="837" name="直線コネクタ 836">
          <a:extLst>
            <a:ext uri="{FF2B5EF4-FFF2-40B4-BE49-F238E27FC236}">
              <a16:creationId xmlns:a16="http://schemas.microsoft.com/office/drawing/2014/main" id="{00000000-0008-0000-0200-000045030000}"/>
            </a:ext>
          </a:extLst>
        </xdr:cNvPr>
        <xdr:cNvCxnSpPr/>
      </xdr:nvCxnSpPr>
      <xdr:spPr>
        <a:xfrm flipV="1">
          <a:off x="21323300" y="18164860"/>
          <a:ext cx="838200" cy="8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133756</xdr:rowOff>
    </xdr:from>
    <xdr:to>
      <xdr:col>107</xdr:col>
      <xdr:colOff>101600</xdr:colOff>
      <xdr:row>106</xdr:row>
      <xdr:rowOff>63906</xdr:rowOff>
    </xdr:to>
    <xdr:sp macro="" textlink="">
      <xdr:nvSpPr>
        <xdr:cNvPr id="838" name="楕円 837">
          <a:extLst>
            <a:ext uri="{FF2B5EF4-FFF2-40B4-BE49-F238E27FC236}">
              <a16:creationId xmlns:a16="http://schemas.microsoft.com/office/drawing/2014/main" id="{00000000-0008-0000-0200-000046030000}"/>
            </a:ext>
          </a:extLst>
        </xdr:cNvPr>
        <xdr:cNvSpPr/>
      </xdr:nvSpPr>
      <xdr:spPr>
        <a:xfrm>
          <a:off x="20383500" y="18136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105</xdr:row>
      <xdr:rowOff>170841</xdr:rowOff>
    </xdr:from>
    <xdr:to>
      <xdr:col>111</xdr:col>
      <xdr:colOff>177800</xdr:colOff>
      <xdr:row>106</xdr:row>
      <xdr:rowOff>13106</xdr:rowOff>
    </xdr:to>
    <xdr:cxnSp macro="">
      <xdr:nvCxnSpPr>
        <xdr:cNvPr id="839" name="直線コネクタ 838">
          <a:extLst>
            <a:ext uri="{FF2B5EF4-FFF2-40B4-BE49-F238E27FC236}">
              <a16:creationId xmlns:a16="http://schemas.microsoft.com/office/drawing/2014/main" id="{00000000-0008-0000-0200-000047030000}"/>
            </a:ext>
          </a:extLst>
        </xdr:cNvPr>
        <xdr:cNvCxnSpPr/>
      </xdr:nvCxnSpPr>
      <xdr:spPr>
        <a:xfrm flipV="1">
          <a:off x="20434300" y="18173091"/>
          <a:ext cx="889000" cy="13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140615</xdr:rowOff>
    </xdr:from>
    <xdr:to>
      <xdr:col>102</xdr:col>
      <xdr:colOff>165100</xdr:colOff>
      <xdr:row>106</xdr:row>
      <xdr:rowOff>70765</xdr:rowOff>
    </xdr:to>
    <xdr:sp macro="" textlink="">
      <xdr:nvSpPr>
        <xdr:cNvPr id="840" name="楕円 839">
          <a:extLst>
            <a:ext uri="{FF2B5EF4-FFF2-40B4-BE49-F238E27FC236}">
              <a16:creationId xmlns:a16="http://schemas.microsoft.com/office/drawing/2014/main" id="{00000000-0008-0000-0200-000048030000}"/>
            </a:ext>
          </a:extLst>
        </xdr:cNvPr>
        <xdr:cNvSpPr/>
      </xdr:nvSpPr>
      <xdr:spPr>
        <a:xfrm>
          <a:off x="19494500" y="18142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13106</xdr:rowOff>
    </xdr:from>
    <xdr:to>
      <xdr:col>107</xdr:col>
      <xdr:colOff>50800</xdr:colOff>
      <xdr:row>106</xdr:row>
      <xdr:rowOff>19965</xdr:rowOff>
    </xdr:to>
    <xdr:cxnSp macro="">
      <xdr:nvCxnSpPr>
        <xdr:cNvPr id="841" name="直線コネクタ 840">
          <a:extLst>
            <a:ext uri="{FF2B5EF4-FFF2-40B4-BE49-F238E27FC236}">
              <a16:creationId xmlns:a16="http://schemas.microsoft.com/office/drawing/2014/main" id="{00000000-0008-0000-0200-000049030000}"/>
            </a:ext>
          </a:extLst>
        </xdr:cNvPr>
        <xdr:cNvCxnSpPr/>
      </xdr:nvCxnSpPr>
      <xdr:spPr>
        <a:xfrm flipV="1">
          <a:off x="19545300" y="18186806"/>
          <a:ext cx="8890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105</xdr:row>
      <xdr:rowOff>148386</xdr:rowOff>
    </xdr:from>
    <xdr:to>
      <xdr:col>98</xdr:col>
      <xdr:colOff>38100</xdr:colOff>
      <xdr:row>106</xdr:row>
      <xdr:rowOff>78536</xdr:rowOff>
    </xdr:to>
    <xdr:sp macro="" textlink="">
      <xdr:nvSpPr>
        <xdr:cNvPr id="842" name="楕円 841">
          <a:extLst>
            <a:ext uri="{FF2B5EF4-FFF2-40B4-BE49-F238E27FC236}">
              <a16:creationId xmlns:a16="http://schemas.microsoft.com/office/drawing/2014/main" id="{00000000-0008-0000-0200-00004A030000}"/>
            </a:ext>
          </a:extLst>
        </xdr:cNvPr>
        <xdr:cNvSpPr/>
      </xdr:nvSpPr>
      <xdr:spPr>
        <a:xfrm>
          <a:off x="18605500" y="18150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19965</xdr:rowOff>
    </xdr:from>
    <xdr:to>
      <xdr:col>102</xdr:col>
      <xdr:colOff>114300</xdr:colOff>
      <xdr:row>106</xdr:row>
      <xdr:rowOff>27736</xdr:rowOff>
    </xdr:to>
    <xdr:cxnSp macro="">
      <xdr:nvCxnSpPr>
        <xdr:cNvPr id="843" name="直線コネクタ 842">
          <a:extLst>
            <a:ext uri="{FF2B5EF4-FFF2-40B4-BE49-F238E27FC236}">
              <a16:creationId xmlns:a16="http://schemas.microsoft.com/office/drawing/2014/main" id="{00000000-0008-0000-0200-00004B030000}"/>
            </a:ext>
          </a:extLst>
        </xdr:cNvPr>
        <xdr:cNvCxnSpPr/>
      </xdr:nvCxnSpPr>
      <xdr:spPr>
        <a:xfrm flipV="1">
          <a:off x="18656300" y="18193665"/>
          <a:ext cx="889000" cy="7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55491</xdr:rowOff>
    </xdr:from>
    <xdr:ext cx="469744" cy="259045"/>
    <xdr:sp macro="" textlink="">
      <xdr:nvSpPr>
        <xdr:cNvPr id="844" name="n_1aveValue【庁舎】&#10;一人当たり面積">
          <a:extLst>
            <a:ext uri="{FF2B5EF4-FFF2-40B4-BE49-F238E27FC236}">
              <a16:creationId xmlns:a16="http://schemas.microsoft.com/office/drawing/2014/main" id="{00000000-0008-0000-0200-00004C030000}"/>
            </a:ext>
          </a:extLst>
        </xdr:cNvPr>
        <xdr:cNvSpPr txBox="1"/>
      </xdr:nvSpPr>
      <xdr:spPr>
        <a:xfrm>
          <a:off x="21075727" y="18229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76979</xdr:rowOff>
    </xdr:from>
    <xdr:ext cx="469744" cy="259045"/>
    <xdr:sp macro="" textlink="">
      <xdr:nvSpPr>
        <xdr:cNvPr id="845" name="n_2aveValue【庁舎】&#10;一人当たり面積">
          <a:extLst>
            <a:ext uri="{FF2B5EF4-FFF2-40B4-BE49-F238E27FC236}">
              <a16:creationId xmlns:a16="http://schemas.microsoft.com/office/drawing/2014/main" id="{00000000-0008-0000-0200-00004D030000}"/>
            </a:ext>
          </a:extLst>
        </xdr:cNvPr>
        <xdr:cNvSpPr txBox="1"/>
      </xdr:nvSpPr>
      <xdr:spPr>
        <a:xfrm>
          <a:off x="20199427" y="18250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65803</xdr:rowOff>
    </xdr:from>
    <xdr:ext cx="469744" cy="259045"/>
    <xdr:sp macro="" textlink="">
      <xdr:nvSpPr>
        <xdr:cNvPr id="846" name="n_3aveValue【庁舎】&#10;一人当たり面積">
          <a:extLst>
            <a:ext uri="{FF2B5EF4-FFF2-40B4-BE49-F238E27FC236}">
              <a16:creationId xmlns:a16="http://schemas.microsoft.com/office/drawing/2014/main" id="{00000000-0008-0000-0200-00004E030000}"/>
            </a:ext>
          </a:extLst>
        </xdr:cNvPr>
        <xdr:cNvSpPr txBox="1"/>
      </xdr:nvSpPr>
      <xdr:spPr>
        <a:xfrm>
          <a:off x="19310427" y="17896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74947</xdr:rowOff>
    </xdr:from>
    <xdr:ext cx="469744" cy="259045"/>
    <xdr:sp macro="" textlink="">
      <xdr:nvSpPr>
        <xdr:cNvPr id="847" name="n_4aveValue【庁舎】&#10;一人当たり面積">
          <a:extLst>
            <a:ext uri="{FF2B5EF4-FFF2-40B4-BE49-F238E27FC236}">
              <a16:creationId xmlns:a16="http://schemas.microsoft.com/office/drawing/2014/main" id="{00000000-0008-0000-0200-00004F030000}"/>
            </a:ext>
          </a:extLst>
        </xdr:cNvPr>
        <xdr:cNvSpPr txBox="1"/>
      </xdr:nvSpPr>
      <xdr:spPr>
        <a:xfrm>
          <a:off x="18421427" y="17905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66718</xdr:rowOff>
    </xdr:from>
    <xdr:ext cx="469744" cy="259045"/>
    <xdr:sp macro="" textlink="">
      <xdr:nvSpPr>
        <xdr:cNvPr id="848" name="n_1mainValue【庁舎】&#10;一人当たり面積">
          <a:extLst>
            <a:ext uri="{FF2B5EF4-FFF2-40B4-BE49-F238E27FC236}">
              <a16:creationId xmlns:a16="http://schemas.microsoft.com/office/drawing/2014/main" id="{00000000-0008-0000-0200-000050030000}"/>
            </a:ext>
          </a:extLst>
        </xdr:cNvPr>
        <xdr:cNvSpPr txBox="1"/>
      </xdr:nvSpPr>
      <xdr:spPr>
        <a:xfrm>
          <a:off x="21075727" y="17897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80433</xdr:rowOff>
    </xdr:from>
    <xdr:ext cx="469744" cy="259045"/>
    <xdr:sp macro="" textlink="">
      <xdr:nvSpPr>
        <xdr:cNvPr id="849" name="n_2mainValue【庁舎】&#10;一人当たり面積">
          <a:extLst>
            <a:ext uri="{FF2B5EF4-FFF2-40B4-BE49-F238E27FC236}">
              <a16:creationId xmlns:a16="http://schemas.microsoft.com/office/drawing/2014/main" id="{00000000-0008-0000-0200-000051030000}"/>
            </a:ext>
          </a:extLst>
        </xdr:cNvPr>
        <xdr:cNvSpPr txBox="1"/>
      </xdr:nvSpPr>
      <xdr:spPr>
        <a:xfrm>
          <a:off x="20199427" y="179112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61892</xdr:rowOff>
    </xdr:from>
    <xdr:ext cx="469744" cy="259045"/>
    <xdr:sp macro="" textlink="">
      <xdr:nvSpPr>
        <xdr:cNvPr id="850" name="n_3mainValue【庁舎】&#10;一人当たり面積">
          <a:extLst>
            <a:ext uri="{FF2B5EF4-FFF2-40B4-BE49-F238E27FC236}">
              <a16:creationId xmlns:a16="http://schemas.microsoft.com/office/drawing/2014/main" id="{00000000-0008-0000-0200-000052030000}"/>
            </a:ext>
          </a:extLst>
        </xdr:cNvPr>
        <xdr:cNvSpPr txBox="1"/>
      </xdr:nvSpPr>
      <xdr:spPr>
        <a:xfrm>
          <a:off x="19310427" y="18235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69663</xdr:rowOff>
    </xdr:from>
    <xdr:ext cx="469744" cy="259045"/>
    <xdr:sp macro="" textlink="">
      <xdr:nvSpPr>
        <xdr:cNvPr id="851" name="n_4mainValue【庁舎】&#10;一人当たり面積">
          <a:extLst>
            <a:ext uri="{FF2B5EF4-FFF2-40B4-BE49-F238E27FC236}">
              <a16:creationId xmlns:a16="http://schemas.microsoft.com/office/drawing/2014/main" id="{00000000-0008-0000-0200-000053030000}"/>
            </a:ext>
          </a:extLst>
        </xdr:cNvPr>
        <xdr:cNvSpPr txBox="1"/>
      </xdr:nvSpPr>
      <xdr:spPr>
        <a:xfrm>
          <a:off x="18421427" y="182433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2" name="正方形/長方形 851">
          <a:extLst>
            <a:ext uri="{FF2B5EF4-FFF2-40B4-BE49-F238E27FC236}">
              <a16:creationId xmlns:a16="http://schemas.microsoft.com/office/drawing/2014/main" id="{00000000-0008-0000-0200-00005403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3" name="正方形/長方形 852">
          <a:extLst>
            <a:ext uri="{FF2B5EF4-FFF2-40B4-BE49-F238E27FC236}">
              <a16:creationId xmlns:a16="http://schemas.microsoft.com/office/drawing/2014/main" id="{00000000-0008-0000-0200-00005503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4" name="テキスト ボックス 853">
          <a:extLst>
            <a:ext uri="{FF2B5EF4-FFF2-40B4-BE49-F238E27FC236}">
              <a16:creationId xmlns:a16="http://schemas.microsoft.com/office/drawing/2014/main" id="{00000000-0008-0000-0200-00005603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図書館</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及び</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福祉施設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年度に整備、</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消防施設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年度に防災拠点施設の建替え、</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庁舎</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18</a:t>
          </a:r>
          <a:r>
            <a:rPr kumimoji="1" lang="ja-JP" altLang="en-US" sz="1300">
              <a:latin typeface="ＭＳ Ｐゴシック" panose="020B0600070205080204" pitchFamily="50" charset="-128"/>
              <a:ea typeface="ＭＳ Ｐゴシック" panose="020B0600070205080204" pitchFamily="50" charset="-128"/>
            </a:rPr>
            <a:t>年度に整備を行ったことにより、耐用年数もあることから数値が低くなっている。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保健センター・保健所</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年度に総合福祉センターの取壊しを行ったことにより、率及び一人当たり面積の数値が低くなっているが、歯科診療所の建替えにより令和</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年度は上昇した。</a:t>
          </a:r>
          <a:br>
            <a:rPr kumimoji="1" lang="en-US" altLang="ja-JP" sz="1300">
              <a:latin typeface="ＭＳ Ｐゴシック" panose="020B0600070205080204" pitchFamily="50" charset="-128"/>
              <a:ea typeface="ＭＳ Ｐゴシック" panose="020B0600070205080204" pitchFamily="50" charset="-128"/>
            </a:rPr>
          </a:b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一般廃棄物処理施設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ごみ処理について本町と津野町で構成されていた津野山広域事務組合で実施していたが、人口減少やごみ処理量の減等により、令和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年度から高幡東部清掃組合に加入し処理を開始したことにより数値が減少している。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体育館・プール</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整備してから年数が経過していることから減価償却率が上昇していると考えられる。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有形固定資産減価償却率については、償却資産評価額と減価償却累計額から算出されるものであり、新施設が整備された場合に率が下がってくる可能性がある。今後も、公共施設総合管理計画に沿った維持管理に取り組んで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E:\05_&#20225;&#30011;&#36001;&#25919;&#35506;\02_&#36001;&#25919;&#20418;\10_&#36001;&#25919;&#29366;&#27841;&#31561;&#19968;&#35239;&#34920;&#12539;&#36001;&#25919;&#29366;&#27841;&#36039;&#26009;&#38598;\14_&#20196;&#21644;06&#24180;&#24230;&#65288;&#20196;&#21644;05&#24180;&#24230;&#20998;&#65289;\01_1&#22238;&#30446;&#65288;R7.3&#65289;\04_&#20877;&#25552;&#20986;\&#12304;&#36001;&#25919;&#29366;&#27841;&#36039;&#26009;&#38598;&#12305;_394050_&#26812;&#21407;&#30010;_2023.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総括表"/>
      <sheetName val="普通会計の状況"/>
      <sheetName val="各会計、関係団体の財政状況及び健全化判断比率"/>
      <sheetName val="財政比較分析表"/>
      <sheetName val="経常経費分析表（経常収支比率の分析）"/>
      <sheetName val="経常経費分析表（人件費・公債費・普通建設事業費の分析）"/>
      <sheetName val="性質別歳出決算分析表（住民一人当たりのコスト）"/>
      <sheetName val="目的別歳出決算分析表（住民一人当たりのコスト）"/>
      <sheetName val="実質収支比率等に係る経年分析"/>
      <sheetName val="連結実質赤字比率に係る赤字・黒字の構成分析"/>
      <sheetName val="実質公債費比率（分子）の構造"/>
      <sheetName val="将来負担比率（分子）の構造"/>
      <sheetName val="基金残高に係る経年分析"/>
      <sheetName val="データシー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D2" t="str">
            <v>当該団体(円)</v>
          </cell>
          <cell r="F2" t="str">
            <v>類似団体内平均(円)</v>
          </cell>
        </row>
        <row r="3">
          <cell r="A3" t="str">
            <v xml:space="preserve"> R01</v>
          </cell>
          <cell r="D3">
            <v>592936</v>
          </cell>
          <cell r="F3">
            <v>268375</v>
          </cell>
        </row>
        <row r="5">
          <cell r="A5" t="str">
            <v xml:space="preserve"> R02</v>
          </cell>
          <cell r="D5">
            <v>925926</v>
          </cell>
          <cell r="F5">
            <v>301035</v>
          </cell>
        </row>
        <row r="7">
          <cell r="A7" t="str">
            <v xml:space="preserve"> R03</v>
          </cell>
          <cell r="D7">
            <v>598075</v>
          </cell>
          <cell r="F7">
            <v>330026</v>
          </cell>
        </row>
        <row r="9">
          <cell r="A9" t="str">
            <v xml:space="preserve"> R04</v>
          </cell>
          <cell r="D9">
            <v>611690</v>
          </cell>
          <cell r="F9">
            <v>278179</v>
          </cell>
        </row>
        <row r="11">
          <cell r="A11" t="str">
            <v xml:space="preserve"> R05</v>
          </cell>
          <cell r="D11">
            <v>458413</v>
          </cell>
          <cell r="F11">
            <v>283153</v>
          </cell>
        </row>
        <row r="18">
          <cell r="B18" t="str">
            <v>R01</v>
          </cell>
          <cell r="C18" t="str">
            <v>R02</v>
          </cell>
          <cell r="D18" t="str">
            <v>R03</v>
          </cell>
          <cell r="E18" t="str">
            <v>R04</v>
          </cell>
          <cell r="F18" t="str">
            <v>R05</v>
          </cell>
        </row>
        <row r="19">
          <cell r="A19" t="str">
            <v>実質収支額</v>
          </cell>
          <cell r="B19">
            <v>1.46</v>
          </cell>
          <cell r="C19">
            <v>1.05</v>
          </cell>
          <cell r="D19">
            <v>1.35</v>
          </cell>
          <cell r="E19">
            <v>1.33</v>
          </cell>
          <cell r="F19">
            <v>1.18</v>
          </cell>
        </row>
        <row r="20">
          <cell r="A20" t="str">
            <v>財政調整基金残高</v>
          </cell>
          <cell r="B20">
            <v>22.63</v>
          </cell>
          <cell r="C20">
            <v>29.53</v>
          </cell>
          <cell r="D20">
            <v>34.61</v>
          </cell>
          <cell r="E20">
            <v>35.93</v>
          </cell>
          <cell r="F20">
            <v>34.76</v>
          </cell>
        </row>
        <row r="21">
          <cell r="A21" t="str">
            <v>実質単年度収支</v>
          </cell>
          <cell r="B21">
            <v>4.72</v>
          </cell>
          <cell r="C21">
            <v>18.37</v>
          </cell>
          <cell r="D21">
            <v>10.35</v>
          </cell>
          <cell r="E21">
            <v>0.8</v>
          </cell>
          <cell r="F21">
            <v>1.0900000000000001</v>
          </cell>
        </row>
        <row r="25">
          <cell r="B25" t="str">
            <v>R01</v>
          </cell>
          <cell r="D25" t="str">
            <v>R02</v>
          </cell>
          <cell r="F25" t="str">
            <v>R03</v>
          </cell>
          <cell r="H25" t="str">
            <v>R04</v>
          </cell>
          <cell r="J25" t="str">
            <v>R05</v>
          </cell>
        </row>
        <row r="26">
          <cell r="B26" t="str">
            <v>赤字額</v>
          </cell>
          <cell r="C26" t="str">
            <v>黒字額</v>
          </cell>
          <cell r="D26" t="str">
            <v>赤字額</v>
          </cell>
          <cell r="E26" t="str">
            <v>黒字額</v>
          </cell>
          <cell r="F26" t="str">
            <v>赤字額</v>
          </cell>
          <cell r="G26" t="str">
            <v>黒字額</v>
          </cell>
          <cell r="H26" t="str">
            <v>赤字額</v>
          </cell>
          <cell r="I26" t="str">
            <v>黒字額</v>
          </cell>
          <cell r="J26" t="str">
            <v>赤字額</v>
          </cell>
          <cell r="K26" t="str">
            <v>黒字額</v>
          </cell>
        </row>
        <row r="27">
          <cell r="A27" t="str">
            <v>その他会計（黒字）</v>
          </cell>
          <cell r="B27" t="e">
            <v>#N/A</v>
          </cell>
          <cell r="C27">
            <v>0.02</v>
          </cell>
          <cell r="D27" t="e">
            <v>#N/A</v>
          </cell>
          <cell r="E27">
            <v>0.01</v>
          </cell>
          <cell r="F27" t="e">
            <v>#N/A</v>
          </cell>
          <cell r="G27">
            <v>0.01</v>
          </cell>
          <cell r="H27" t="e">
            <v>#N/A</v>
          </cell>
          <cell r="I27">
            <v>0</v>
          </cell>
          <cell r="J27" t="e">
            <v>#N/A</v>
          </cell>
          <cell r="K27">
            <v>0</v>
          </cell>
        </row>
        <row r="28">
          <cell r="A28" t="str">
            <v>その他会計（赤字）</v>
          </cell>
          <cell r="B28" t="e">
            <v>#VALUE!</v>
          </cell>
          <cell r="C28" t="e">
            <v>#VALUE!</v>
          </cell>
          <cell r="D28" t="e">
            <v>#VALUE!</v>
          </cell>
          <cell r="E28" t="e">
            <v>#VALUE!</v>
          </cell>
          <cell r="F28" t="e">
            <v>#VALUE!</v>
          </cell>
          <cell r="G28" t="e">
            <v>#VALUE!</v>
          </cell>
          <cell r="H28" t="e">
            <v>#VALUE!</v>
          </cell>
          <cell r="I28" t="e">
            <v>#VALUE!</v>
          </cell>
          <cell r="J28" t="e">
            <v>#VALUE!</v>
          </cell>
          <cell r="K28" t="e">
            <v>#VALUE!</v>
          </cell>
        </row>
        <row r="29">
          <cell r="A29" t="str">
            <v>国民健康保険特別会計</v>
          </cell>
          <cell r="B29" t="e">
            <v>#N/A</v>
          </cell>
          <cell r="C29">
            <v>0</v>
          </cell>
          <cell r="D29" t="e">
            <v>#N/A</v>
          </cell>
          <cell r="E29">
            <v>0.05</v>
          </cell>
          <cell r="F29" t="e">
            <v>#N/A</v>
          </cell>
          <cell r="G29">
            <v>0</v>
          </cell>
          <cell r="H29" t="e">
            <v>#N/A</v>
          </cell>
          <cell r="I29">
            <v>0</v>
          </cell>
          <cell r="J29" t="e">
            <v>#N/A</v>
          </cell>
          <cell r="K29">
            <v>0.03</v>
          </cell>
        </row>
        <row r="30">
          <cell r="A30" t="str">
            <v>農業集落排水事業特別会計</v>
          </cell>
          <cell r="B30" t="e">
            <v>#N/A</v>
          </cell>
          <cell r="C30">
            <v>0</v>
          </cell>
          <cell r="D30" t="e">
            <v>#N/A</v>
          </cell>
          <cell r="E30">
            <v>0</v>
          </cell>
          <cell r="F30" t="e">
            <v>#N/A</v>
          </cell>
          <cell r="G30">
            <v>0</v>
          </cell>
          <cell r="H30" t="e">
            <v>#N/A</v>
          </cell>
          <cell r="I30">
            <v>0</v>
          </cell>
          <cell r="J30" t="e">
            <v>#N/A</v>
          </cell>
          <cell r="K30">
            <v>0.05</v>
          </cell>
        </row>
        <row r="31">
          <cell r="A31" t="str">
            <v>簡易水道事業特別会計</v>
          </cell>
          <cell r="B31" t="e">
            <v>#N/A</v>
          </cell>
          <cell r="C31">
            <v>0</v>
          </cell>
          <cell r="D31" t="e">
            <v>#N/A</v>
          </cell>
          <cell r="E31">
            <v>0</v>
          </cell>
          <cell r="F31" t="e">
            <v>#N/A</v>
          </cell>
          <cell r="G31">
            <v>0</v>
          </cell>
          <cell r="H31" t="e">
            <v>#N/A</v>
          </cell>
          <cell r="I31">
            <v>0</v>
          </cell>
          <cell r="J31" t="e">
            <v>#N/A</v>
          </cell>
          <cell r="K31">
            <v>0.12</v>
          </cell>
        </row>
        <row r="32">
          <cell r="A32" t="str">
            <v>下水道事業特別会計</v>
          </cell>
          <cell r="B32" t="e">
            <v>#N/A</v>
          </cell>
          <cell r="C32">
            <v>0</v>
          </cell>
          <cell r="D32" t="e">
            <v>#N/A</v>
          </cell>
          <cell r="E32">
            <v>0</v>
          </cell>
          <cell r="F32" t="e">
            <v>#N/A</v>
          </cell>
          <cell r="G32">
            <v>0</v>
          </cell>
          <cell r="H32" t="e">
            <v>#N/A</v>
          </cell>
          <cell r="I32">
            <v>0</v>
          </cell>
          <cell r="J32" t="e">
            <v>#N/A</v>
          </cell>
          <cell r="K32">
            <v>0.3</v>
          </cell>
        </row>
        <row r="33">
          <cell r="A33" t="str">
            <v>介護保険事業特別会計</v>
          </cell>
          <cell r="B33" t="e">
            <v>#N/A</v>
          </cell>
          <cell r="C33">
            <v>0.2</v>
          </cell>
          <cell r="D33" t="e">
            <v>#N/A</v>
          </cell>
          <cell r="E33">
            <v>0.35</v>
          </cell>
          <cell r="F33" t="e">
            <v>#N/A</v>
          </cell>
          <cell r="G33">
            <v>0.41</v>
          </cell>
          <cell r="H33" t="e">
            <v>#N/A</v>
          </cell>
          <cell r="I33">
            <v>0.97</v>
          </cell>
          <cell r="J33" t="e">
            <v>#N/A</v>
          </cell>
          <cell r="K33">
            <v>0.86</v>
          </cell>
        </row>
        <row r="34">
          <cell r="A34" t="str">
            <v>一般会計</v>
          </cell>
          <cell r="B34" t="e">
            <v>#N/A</v>
          </cell>
          <cell r="C34">
            <v>1.46</v>
          </cell>
          <cell r="D34" t="e">
            <v>#N/A</v>
          </cell>
          <cell r="E34">
            <v>1.04</v>
          </cell>
          <cell r="F34" t="e">
            <v>#N/A</v>
          </cell>
          <cell r="G34">
            <v>1.34</v>
          </cell>
          <cell r="H34" t="e">
            <v>#N/A</v>
          </cell>
          <cell r="I34">
            <v>1.33</v>
          </cell>
          <cell r="J34" t="e">
            <v>#N/A</v>
          </cell>
          <cell r="K34">
            <v>1.17</v>
          </cell>
        </row>
        <row r="35">
          <cell r="A35" t="str">
            <v>風ぐるま事業特別会計</v>
          </cell>
          <cell r="B35" t="e">
            <v>#N/A</v>
          </cell>
          <cell r="C35">
            <v>0.04</v>
          </cell>
          <cell r="D35" t="e">
            <v>#N/A</v>
          </cell>
          <cell r="E35">
            <v>0</v>
          </cell>
          <cell r="F35" t="e">
            <v>#N/A</v>
          </cell>
          <cell r="G35">
            <v>0</v>
          </cell>
          <cell r="H35" t="e">
            <v>#N/A</v>
          </cell>
          <cell r="I35">
            <v>0</v>
          </cell>
          <cell r="J35" t="e">
            <v>#N/A</v>
          </cell>
          <cell r="K35">
            <v>1.87</v>
          </cell>
        </row>
        <row r="36">
          <cell r="A36" t="str">
            <v>病院事業会計</v>
          </cell>
          <cell r="B36" t="e">
            <v>#N/A</v>
          </cell>
          <cell r="C36">
            <v>13.66</v>
          </cell>
          <cell r="D36" t="e">
            <v>#N/A</v>
          </cell>
          <cell r="E36">
            <v>11.66</v>
          </cell>
          <cell r="F36" t="e">
            <v>#N/A</v>
          </cell>
          <cell r="G36">
            <v>7.12</v>
          </cell>
          <cell r="H36" t="e">
            <v>#N/A</v>
          </cell>
          <cell r="I36">
            <v>5.99</v>
          </cell>
          <cell r="J36" t="e">
            <v>#N/A</v>
          </cell>
          <cell r="K36">
            <v>7.95</v>
          </cell>
        </row>
        <row r="40">
          <cell r="B40" t="str">
            <v>R01</v>
          </cell>
          <cell r="E40" t="str">
            <v>R02</v>
          </cell>
          <cell r="H40" t="str">
            <v>R03</v>
          </cell>
          <cell r="K40" t="str">
            <v>R04</v>
          </cell>
          <cell r="N40" t="str">
            <v>R05</v>
          </cell>
        </row>
        <row r="41">
          <cell r="B41" t="str">
            <v>元利償還金等</v>
          </cell>
          <cell r="D41" t="str">
            <v>算入公債費等</v>
          </cell>
          <cell r="E41" t="str">
            <v>元利償還金等</v>
          </cell>
          <cell r="G41" t="str">
            <v>算入公債費等</v>
          </cell>
          <cell r="H41" t="str">
            <v>元利償還金等</v>
          </cell>
          <cell r="J41" t="str">
            <v>算入公債費等</v>
          </cell>
          <cell r="K41" t="str">
            <v>元利償還金等</v>
          </cell>
          <cell r="M41" t="str">
            <v>算入公債費等</v>
          </cell>
          <cell r="N41" t="str">
            <v>元利償還金等</v>
          </cell>
          <cell r="P41" t="str">
            <v>算入公債費等</v>
          </cell>
        </row>
        <row r="42">
          <cell r="A42" t="str">
            <v>算入公債費等</v>
          </cell>
          <cell r="D42">
            <v>670</v>
          </cell>
          <cell r="G42">
            <v>660</v>
          </cell>
          <cell r="J42">
            <v>752</v>
          </cell>
          <cell r="M42">
            <v>788</v>
          </cell>
          <cell r="P42">
            <v>778</v>
          </cell>
        </row>
        <row r="43">
          <cell r="A43" t="str">
            <v>一時借入金の利子</v>
          </cell>
          <cell r="B43">
            <v>0</v>
          </cell>
          <cell r="E43">
            <v>0</v>
          </cell>
          <cell r="H43">
            <v>0</v>
          </cell>
          <cell r="K43">
            <v>1</v>
          </cell>
          <cell r="N43" t="str">
            <v>-</v>
          </cell>
        </row>
        <row r="44">
          <cell r="A44" t="str">
            <v>債務負担行為に基づく支出額</v>
          </cell>
          <cell r="B44">
            <v>5</v>
          </cell>
          <cell r="E44">
            <v>5</v>
          </cell>
          <cell r="H44">
            <v>5</v>
          </cell>
          <cell r="K44">
            <v>5</v>
          </cell>
          <cell r="N44">
            <v>5</v>
          </cell>
        </row>
        <row r="45">
          <cell r="A45" t="str">
            <v>組合等が起こした地方債の元利償還金に対する負担金等</v>
          </cell>
          <cell r="B45">
            <v>24</v>
          </cell>
          <cell r="E45">
            <v>24</v>
          </cell>
          <cell r="H45">
            <v>24</v>
          </cell>
          <cell r="K45">
            <v>24</v>
          </cell>
          <cell r="N45">
            <v>24</v>
          </cell>
        </row>
        <row r="46">
          <cell r="A46" t="str">
            <v>公営企業債の元利償還金に対する繰入金</v>
          </cell>
          <cell r="B46">
            <v>182</v>
          </cell>
          <cell r="E46">
            <v>172</v>
          </cell>
          <cell r="H46">
            <v>163</v>
          </cell>
          <cell r="K46">
            <v>169</v>
          </cell>
          <cell r="N46">
            <v>163</v>
          </cell>
        </row>
        <row r="47">
          <cell r="A47" t="str">
            <v>満期一括償還地方債に係る年度割相当額</v>
          </cell>
          <cell r="B47" t="str">
            <v>-</v>
          </cell>
          <cell r="E47" t="str">
            <v>-</v>
          </cell>
          <cell r="H47" t="str">
            <v>-</v>
          </cell>
          <cell r="K47" t="str">
            <v>-</v>
          </cell>
          <cell r="N47" t="str">
            <v>-</v>
          </cell>
        </row>
        <row r="48">
          <cell r="A48" t="str">
            <v>減債基金積立不足算定額</v>
          </cell>
          <cell r="B48" t="str">
            <v>-</v>
          </cell>
          <cell r="E48" t="str">
            <v>-</v>
          </cell>
          <cell r="H48" t="str">
            <v>-</v>
          </cell>
          <cell r="K48" t="str">
            <v>-</v>
          </cell>
          <cell r="N48" t="str">
            <v>-</v>
          </cell>
        </row>
        <row r="49">
          <cell r="A49" t="str">
            <v>元利償還金</v>
          </cell>
          <cell r="B49">
            <v>547</v>
          </cell>
          <cell r="E49">
            <v>537</v>
          </cell>
          <cell r="H49">
            <v>661</v>
          </cell>
          <cell r="K49">
            <v>718</v>
          </cell>
          <cell r="N49">
            <v>745</v>
          </cell>
        </row>
        <row r="50">
          <cell r="A50" t="str">
            <v>実質公債費比率の分子</v>
          </cell>
          <cell r="B50" t="e">
            <v>#N/A</v>
          </cell>
          <cell r="C50">
            <v>88</v>
          </cell>
          <cell r="D50" t="e">
            <v>#N/A</v>
          </cell>
          <cell r="E50" t="e">
            <v>#N/A</v>
          </cell>
          <cell r="F50">
            <v>78</v>
          </cell>
          <cell r="G50" t="e">
            <v>#N/A</v>
          </cell>
          <cell r="H50" t="e">
            <v>#N/A</v>
          </cell>
          <cell r="I50">
            <v>101</v>
          </cell>
          <cell r="J50" t="e">
            <v>#N/A</v>
          </cell>
          <cell r="K50" t="e">
            <v>#N/A</v>
          </cell>
          <cell r="L50">
            <v>129</v>
          </cell>
          <cell r="M50" t="e">
            <v>#N/A</v>
          </cell>
          <cell r="N50" t="e">
            <v>#N/A</v>
          </cell>
          <cell r="O50">
            <v>159</v>
          </cell>
          <cell r="P50" t="e">
            <v>#N/A</v>
          </cell>
        </row>
        <row r="54">
          <cell r="B54" t="str">
            <v>R01</v>
          </cell>
          <cell r="E54" t="str">
            <v>R02</v>
          </cell>
          <cell r="H54" t="str">
            <v>R03</v>
          </cell>
          <cell r="K54" t="str">
            <v>R04</v>
          </cell>
          <cell r="N54" t="str">
            <v>R05</v>
          </cell>
        </row>
        <row r="55">
          <cell r="B55" t="str">
            <v>将来負担額</v>
          </cell>
          <cell r="D55" t="str">
            <v>充当可能財源等</v>
          </cell>
          <cell r="E55" t="str">
            <v>将来負担額</v>
          </cell>
          <cell r="G55" t="str">
            <v>充当可能財源等</v>
          </cell>
          <cell r="H55" t="str">
            <v>将来負担額</v>
          </cell>
          <cell r="J55" t="str">
            <v>充当可能財源等</v>
          </cell>
          <cell r="K55" t="str">
            <v>将来負担額</v>
          </cell>
          <cell r="M55" t="str">
            <v>充当可能財源等</v>
          </cell>
          <cell r="N55" t="str">
            <v>将来負担額</v>
          </cell>
          <cell r="P55" t="str">
            <v>充当可能財源等</v>
          </cell>
        </row>
        <row r="56">
          <cell r="A56" t="str">
            <v>基準財政需要額算入見込額</v>
          </cell>
          <cell r="D56">
            <v>7016</v>
          </cell>
          <cell r="G56">
            <v>7380</v>
          </cell>
          <cell r="J56">
            <v>7530</v>
          </cell>
          <cell r="M56">
            <v>7527</v>
          </cell>
          <cell r="P56">
            <v>8193</v>
          </cell>
        </row>
        <row r="57">
          <cell r="A57" t="str">
            <v>充当可能特定歳入</v>
          </cell>
          <cell r="D57" t="str">
            <v>-</v>
          </cell>
          <cell r="G57" t="str">
            <v>-</v>
          </cell>
          <cell r="J57" t="str">
            <v>-</v>
          </cell>
          <cell r="M57" t="str">
            <v>-</v>
          </cell>
          <cell r="P57" t="str">
            <v>-</v>
          </cell>
        </row>
        <row r="58">
          <cell r="A58" t="str">
            <v>充当可能基金</v>
          </cell>
          <cell r="D58">
            <v>9770</v>
          </cell>
          <cell r="G58">
            <v>9073</v>
          </cell>
          <cell r="J58">
            <v>9246</v>
          </cell>
          <cell r="M58">
            <v>8876</v>
          </cell>
          <cell r="P58">
            <v>8495</v>
          </cell>
        </row>
        <row r="59">
          <cell r="A59" t="str">
            <v>組合等連結実質赤字額負担見込額</v>
          </cell>
          <cell r="B59" t="str">
            <v>-</v>
          </cell>
          <cell r="E59" t="str">
            <v>-</v>
          </cell>
          <cell r="H59" t="str">
            <v>-</v>
          </cell>
          <cell r="K59" t="str">
            <v>-</v>
          </cell>
          <cell r="N59" t="str">
            <v>-</v>
          </cell>
        </row>
        <row r="60">
          <cell r="A60" t="str">
            <v>連結実質赤字額</v>
          </cell>
          <cell r="B60" t="str">
            <v>-</v>
          </cell>
          <cell r="E60" t="str">
            <v>-</v>
          </cell>
          <cell r="H60" t="str">
            <v>-</v>
          </cell>
          <cell r="K60" t="str">
            <v>-</v>
          </cell>
          <cell r="N60" t="str">
            <v>-</v>
          </cell>
        </row>
        <row r="61">
          <cell r="A61" t="str">
            <v>設立法人等の負債額等負担見込額</v>
          </cell>
          <cell r="B61" t="str">
            <v>-</v>
          </cell>
          <cell r="E61" t="str">
            <v>-</v>
          </cell>
          <cell r="H61" t="str">
            <v>-</v>
          </cell>
          <cell r="K61" t="str">
            <v>-</v>
          </cell>
          <cell r="N61" t="str">
            <v>-</v>
          </cell>
        </row>
        <row r="62">
          <cell r="A62" t="str">
            <v>退職手当負担見込額</v>
          </cell>
          <cell r="B62">
            <v>183</v>
          </cell>
          <cell r="E62">
            <v>119</v>
          </cell>
          <cell r="H62">
            <v>90</v>
          </cell>
          <cell r="K62">
            <v>71</v>
          </cell>
          <cell r="N62">
            <v>68</v>
          </cell>
        </row>
        <row r="63">
          <cell r="A63" t="str">
            <v>組合等負担等見込額</v>
          </cell>
          <cell r="B63">
            <v>119</v>
          </cell>
          <cell r="E63">
            <v>95</v>
          </cell>
          <cell r="H63">
            <v>71</v>
          </cell>
          <cell r="K63">
            <v>47</v>
          </cell>
          <cell r="N63">
            <v>23</v>
          </cell>
        </row>
        <row r="64">
          <cell r="A64" t="str">
            <v>公営企業債等繰入見込額</v>
          </cell>
          <cell r="B64">
            <v>1593</v>
          </cell>
          <cell r="E64">
            <v>1446</v>
          </cell>
          <cell r="H64">
            <v>1293</v>
          </cell>
          <cell r="K64">
            <v>1141</v>
          </cell>
          <cell r="N64">
            <v>2180</v>
          </cell>
        </row>
        <row r="65">
          <cell r="A65" t="str">
            <v>債務負担行為に基づく支出予定額</v>
          </cell>
          <cell r="B65">
            <v>32</v>
          </cell>
          <cell r="E65">
            <v>18</v>
          </cell>
          <cell r="H65">
            <v>13</v>
          </cell>
          <cell r="K65">
            <v>8</v>
          </cell>
          <cell r="N65">
            <v>3</v>
          </cell>
        </row>
        <row r="66">
          <cell r="A66" t="str">
            <v>一般会計等に係る地方債の現在高</v>
          </cell>
          <cell r="B66">
            <v>6465</v>
          </cell>
          <cell r="E66">
            <v>7480</v>
          </cell>
          <cell r="H66">
            <v>7983</v>
          </cell>
          <cell r="K66">
            <v>8198</v>
          </cell>
          <cell r="N66">
            <v>8065</v>
          </cell>
        </row>
        <row r="67">
          <cell r="A67" t="str">
            <v>将来負担比率の分子</v>
          </cell>
          <cell r="B67" t="e">
            <v>#N/A</v>
          </cell>
          <cell r="C67">
            <v>0</v>
          </cell>
          <cell r="D67" t="e">
            <v>#N/A</v>
          </cell>
          <cell r="E67" t="e">
            <v>#N/A</v>
          </cell>
          <cell r="F67">
            <v>0</v>
          </cell>
          <cell r="G67" t="e">
            <v>#N/A</v>
          </cell>
          <cell r="H67" t="e">
            <v>#N/A</v>
          </cell>
          <cell r="I67">
            <v>0</v>
          </cell>
          <cell r="J67" t="e">
            <v>#N/A</v>
          </cell>
          <cell r="K67" t="e">
            <v>#N/A</v>
          </cell>
          <cell r="L67">
            <v>0</v>
          </cell>
          <cell r="M67" t="e">
            <v>#N/A</v>
          </cell>
          <cell r="N67" t="e">
            <v>#N/A</v>
          </cell>
          <cell r="O67">
            <v>0</v>
          </cell>
          <cell r="P67" t="e">
            <v>#N/A</v>
          </cell>
        </row>
        <row r="71">
          <cell r="B71" t="str">
            <v>R03</v>
          </cell>
          <cell r="C71" t="str">
            <v>R04</v>
          </cell>
          <cell r="D71" t="str">
            <v>R05</v>
          </cell>
        </row>
        <row r="72">
          <cell r="A72" t="str">
            <v>財政調整基金</v>
          </cell>
          <cell r="B72">
            <v>1109</v>
          </cell>
          <cell r="C72">
            <v>1131</v>
          </cell>
          <cell r="D72">
            <v>1079</v>
          </cell>
        </row>
        <row r="73">
          <cell r="A73" t="str">
            <v>減債基金</v>
          </cell>
          <cell r="B73">
            <v>916</v>
          </cell>
          <cell r="C73">
            <v>920</v>
          </cell>
          <cell r="D73">
            <v>863</v>
          </cell>
        </row>
        <row r="74">
          <cell r="A74" t="str">
            <v>その他特定目的基金</v>
          </cell>
          <cell r="B74">
            <v>6888</v>
          </cell>
          <cell r="C74">
            <v>6489</v>
          </cell>
          <cell r="D74">
            <v>6203</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134B2-0C43-4205-9135-D25A00113BB1}">
  <sheetPr>
    <pageSetUpPr fitToPage="1"/>
  </sheetPr>
  <dimension ref="A1:DO56"/>
  <sheetViews>
    <sheetView showGridLines="0" tabSelected="1" workbookViewId="0"/>
  </sheetViews>
  <sheetFormatPr defaultColWidth="0" defaultRowHeight="11.25" zeroHeight="1" x14ac:dyDescent="0.15"/>
  <cols>
    <col min="1" max="11" width="2.125" style="61" customWidth="1"/>
    <col min="12" max="12" width="2.25" style="61" customWidth="1"/>
    <col min="13" max="17" width="2.375" style="61" customWidth="1"/>
    <col min="18" max="119" width="2.125" style="61" customWidth="1"/>
    <col min="120" max="16384" width="0" style="61" hidden="1"/>
  </cols>
  <sheetData>
    <row r="1" spans="1:119" ht="33" customHeight="1" x14ac:dyDescent="0.15">
      <c r="B1" s="62" t="s">
        <v>17</v>
      </c>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62"/>
      <c r="BL1" s="62"/>
      <c r="BM1" s="62"/>
      <c r="BN1" s="62"/>
      <c r="BO1" s="62"/>
      <c r="BP1" s="62"/>
      <c r="BQ1" s="62"/>
      <c r="BR1" s="62"/>
      <c r="BS1" s="62"/>
      <c r="BT1" s="62"/>
      <c r="BU1" s="62"/>
      <c r="BV1" s="62"/>
      <c r="BW1" s="62"/>
      <c r="BX1" s="62"/>
      <c r="BY1" s="62"/>
      <c r="BZ1" s="62"/>
      <c r="CA1" s="62"/>
      <c r="CB1" s="62"/>
      <c r="CC1" s="62"/>
      <c r="CD1" s="62"/>
      <c r="CE1" s="62"/>
      <c r="CF1" s="62"/>
      <c r="CG1" s="62"/>
      <c r="CH1" s="62"/>
      <c r="CI1" s="62"/>
      <c r="CJ1" s="62"/>
      <c r="CK1" s="62"/>
      <c r="CL1" s="62"/>
      <c r="CM1" s="62"/>
      <c r="CN1" s="62"/>
      <c r="CO1" s="62"/>
      <c r="CP1" s="62"/>
      <c r="CQ1" s="62"/>
      <c r="CR1" s="62"/>
      <c r="CS1" s="62"/>
      <c r="CT1" s="62"/>
      <c r="CU1" s="62"/>
      <c r="CV1" s="62"/>
      <c r="CW1" s="62"/>
      <c r="CX1" s="62"/>
      <c r="CY1" s="62"/>
      <c r="CZ1" s="62"/>
      <c r="DA1" s="62"/>
      <c r="DB1" s="62"/>
      <c r="DC1" s="62"/>
      <c r="DD1" s="62"/>
      <c r="DE1" s="62"/>
      <c r="DF1" s="62"/>
      <c r="DG1" s="62"/>
      <c r="DH1" s="62"/>
      <c r="DI1" s="62"/>
      <c r="DJ1" s="63"/>
      <c r="DK1" s="63"/>
      <c r="DL1" s="63"/>
      <c r="DM1" s="63"/>
      <c r="DN1" s="63"/>
      <c r="DO1" s="63"/>
    </row>
    <row r="2" spans="1:119" ht="24.75" thickBot="1" x14ac:dyDescent="0.2">
      <c r="B2" s="64" t="s">
        <v>18</v>
      </c>
      <c r="C2" s="64"/>
      <c r="D2" s="65"/>
    </row>
    <row r="3" spans="1:119" ht="18.75" customHeight="1" thickBot="1" x14ac:dyDescent="0.2">
      <c r="A3" s="63"/>
      <c r="B3" s="66" t="s">
        <v>19</v>
      </c>
      <c r="C3" s="67"/>
      <c r="D3" s="67"/>
      <c r="E3" s="68"/>
      <c r="F3" s="68"/>
      <c r="G3" s="68"/>
      <c r="H3" s="68"/>
      <c r="I3" s="68"/>
      <c r="J3" s="68"/>
      <c r="K3" s="68"/>
      <c r="L3" s="68" t="s">
        <v>20</v>
      </c>
      <c r="M3" s="68"/>
      <c r="N3" s="68"/>
      <c r="O3" s="68"/>
      <c r="P3" s="68"/>
      <c r="Q3" s="68"/>
      <c r="R3" s="69"/>
      <c r="S3" s="69"/>
      <c r="T3" s="69"/>
      <c r="U3" s="69"/>
      <c r="V3" s="70"/>
      <c r="W3" s="71" t="s">
        <v>21</v>
      </c>
      <c r="X3" s="72"/>
      <c r="Y3" s="72"/>
      <c r="Z3" s="72"/>
      <c r="AA3" s="72"/>
      <c r="AB3" s="67"/>
      <c r="AC3" s="69" t="s">
        <v>22</v>
      </c>
      <c r="AD3" s="72"/>
      <c r="AE3" s="72"/>
      <c r="AF3" s="72"/>
      <c r="AG3" s="72"/>
      <c r="AH3" s="72"/>
      <c r="AI3" s="72"/>
      <c r="AJ3" s="72"/>
      <c r="AK3" s="72"/>
      <c r="AL3" s="73"/>
      <c r="AM3" s="71" t="s">
        <v>23</v>
      </c>
      <c r="AN3" s="72"/>
      <c r="AO3" s="72"/>
      <c r="AP3" s="72"/>
      <c r="AQ3" s="72"/>
      <c r="AR3" s="72"/>
      <c r="AS3" s="72"/>
      <c r="AT3" s="72"/>
      <c r="AU3" s="72"/>
      <c r="AV3" s="72"/>
      <c r="AW3" s="72"/>
      <c r="AX3" s="73"/>
      <c r="AY3" s="74" t="s">
        <v>24</v>
      </c>
      <c r="AZ3" s="75"/>
      <c r="BA3" s="75"/>
      <c r="BB3" s="75"/>
      <c r="BC3" s="75"/>
      <c r="BD3" s="75"/>
      <c r="BE3" s="75"/>
      <c r="BF3" s="75"/>
      <c r="BG3" s="75"/>
      <c r="BH3" s="75"/>
      <c r="BI3" s="75"/>
      <c r="BJ3" s="75"/>
      <c r="BK3" s="75"/>
      <c r="BL3" s="75"/>
      <c r="BM3" s="76"/>
      <c r="BN3" s="71" t="s">
        <v>25</v>
      </c>
      <c r="BO3" s="72"/>
      <c r="BP3" s="72"/>
      <c r="BQ3" s="72"/>
      <c r="BR3" s="72"/>
      <c r="BS3" s="72"/>
      <c r="BT3" s="72"/>
      <c r="BU3" s="73"/>
      <c r="BV3" s="71" t="s">
        <v>26</v>
      </c>
      <c r="BW3" s="72"/>
      <c r="BX3" s="72"/>
      <c r="BY3" s="72"/>
      <c r="BZ3" s="72"/>
      <c r="CA3" s="72"/>
      <c r="CB3" s="72"/>
      <c r="CC3" s="73"/>
      <c r="CD3" s="74" t="s">
        <v>24</v>
      </c>
      <c r="CE3" s="75"/>
      <c r="CF3" s="75"/>
      <c r="CG3" s="75"/>
      <c r="CH3" s="75"/>
      <c r="CI3" s="75"/>
      <c r="CJ3" s="75"/>
      <c r="CK3" s="75"/>
      <c r="CL3" s="75"/>
      <c r="CM3" s="75"/>
      <c r="CN3" s="75"/>
      <c r="CO3" s="75"/>
      <c r="CP3" s="75"/>
      <c r="CQ3" s="75"/>
      <c r="CR3" s="75"/>
      <c r="CS3" s="76"/>
      <c r="CT3" s="71" t="s">
        <v>27</v>
      </c>
      <c r="CU3" s="72"/>
      <c r="CV3" s="72"/>
      <c r="CW3" s="72"/>
      <c r="CX3" s="72"/>
      <c r="CY3" s="72"/>
      <c r="CZ3" s="72"/>
      <c r="DA3" s="73"/>
      <c r="DB3" s="71" t="s">
        <v>28</v>
      </c>
      <c r="DC3" s="72"/>
      <c r="DD3" s="72"/>
      <c r="DE3" s="72"/>
      <c r="DF3" s="72"/>
      <c r="DG3" s="72"/>
      <c r="DH3" s="72"/>
      <c r="DI3" s="73"/>
    </row>
    <row r="4" spans="1:119" ht="18.75" customHeight="1" x14ac:dyDescent="0.15">
      <c r="A4" s="63"/>
      <c r="B4" s="77"/>
      <c r="C4" s="78"/>
      <c r="D4" s="78"/>
      <c r="E4" s="79"/>
      <c r="F4" s="79"/>
      <c r="G4" s="79"/>
      <c r="H4" s="79"/>
      <c r="I4" s="79"/>
      <c r="J4" s="79"/>
      <c r="K4" s="79"/>
      <c r="L4" s="79"/>
      <c r="M4" s="79"/>
      <c r="N4" s="79"/>
      <c r="O4" s="79"/>
      <c r="P4" s="79"/>
      <c r="Q4" s="79"/>
      <c r="R4" s="80"/>
      <c r="S4" s="80"/>
      <c r="T4" s="80"/>
      <c r="U4" s="80"/>
      <c r="V4" s="81"/>
      <c r="W4" s="82"/>
      <c r="X4" s="83"/>
      <c r="Y4" s="83"/>
      <c r="Z4" s="83"/>
      <c r="AA4" s="83"/>
      <c r="AB4" s="78"/>
      <c r="AC4" s="80"/>
      <c r="AD4" s="83"/>
      <c r="AE4" s="83"/>
      <c r="AF4" s="83"/>
      <c r="AG4" s="83"/>
      <c r="AH4" s="83"/>
      <c r="AI4" s="83"/>
      <c r="AJ4" s="83"/>
      <c r="AK4" s="83"/>
      <c r="AL4" s="84"/>
      <c r="AM4" s="85"/>
      <c r="AN4" s="86"/>
      <c r="AO4" s="86"/>
      <c r="AP4" s="86"/>
      <c r="AQ4" s="86"/>
      <c r="AR4" s="86"/>
      <c r="AS4" s="86"/>
      <c r="AT4" s="86"/>
      <c r="AU4" s="86"/>
      <c r="AV4" s="86"/>
      <c r="AW4" s="86"/>
      <c r="AX4" s="87"/>
      <c r="AY4" s="88" t="s">
        <v>29</v>
      </c>
      <c r="AZ4" s="89"/>
      <c r="BA4" s="89"/>
      <c r="BB4" s="89"/>
      <c r="BC4" s="89"/>
      <c r="BD4" s="89"/>
      <c r="BE4" s="89"/>
      <c r="BF4" s="89"/>
      <c r="BG4" s="89"/>
      <c r="BH4" s="89"/>
      <c r="BI4" s="89"/>
      <c r="BJ4" s="89"/>
      <c r="BK4" s="89"/>
      <c r="BL4" s="89"/>
      <c r="BM4" s="90"/>
      <c r="BN4" s="91">
        <v>6520785</v>
      </c>
      <c r="BO4" s="92"/>
      <c r="BP4" s="92"/>
      <c r="BQ4" s="92"/>
      <c r="BR4" s="92"/>
      <c r="BS4" s="92"/>
      <c r="BT4" s="92"/>
      <c r="BU4" s="93"/>
      <c r="BV4" s="91">
        <v>6806512</v>
      </c>
      <c r="BW4" s="92"/>
      <c r="BX4" s="92"/>
      <c r="BY4" s="92"/>
      <c r="BZ4" s="92"/>
      <c r="CA4" s="92"/>
      <c r="CB4" s="92"/>
      <c r="CC4" s="93"/>
      <c r="CD4" s="94" t="s">
        <v>30</v>
      </c>
      <c r="CE4" s="95"/>
      <c r="CF4" s="95"/>
      <c r="CG4" s="95"/>
      <c r="CH4" s="95"/>
      <c r="CI4" s="95"/>
      <c r="CJ4" s="95"/>
      <c r="CK4" s="95"/>
      <c r="CL4" s="95"/>
      <c r="CM4" s="95"/>
      <c r="CN4" s="95"/>
      <c r="CO4" s="95"/>
      <c r="CP4" s="95"/>
      <c r="CQ4" s="95"/>
      <c r="CR4" s="95"/>
      <c r="CS4" s="96"/>
      <c r="CT4" s="97">
        <v>1.2</v>
      </c>
      <c r="CU4" s="98"/>
      <c r="CV4" s="98"/>
      <c r="CW4" s="98"/>
      <c r="CX4" s="98"/>
      <c r="CY4" s="98"/>
      <c r="CZ4" s="98"/>
      <c r="DA4" s="99"/>
      <c r="DB4" s="97">
        <v>1.3</v>
      </c>
      <c r="DC4" s="98"/>
      <c r="DD4" s="98"/>
      <c r="DE4" s="98"/>
      <c r="DF4" s="98"/>
      <c r="DG4" s="98"/>
      <c r="DH4" s="98"/>
      <c r="DI4" s="99"/>
    </row>
    <row r="5" spans="1:119" ht="18.75" customHeight="1" x14ac:dyDescent="0.15">
      <c r="A5" s="63"/>
      <c r="B5" s="100"/>
      <c r="C5" s="101"/>
      <c r="D5" s="101"/>
      <c r="E5" s="102"/>
      <c r="F5" s="102"/>
      <c r="G5" s="102"/>
      <c r="H5" s="102"/>
      <c r="I5" s="102"/>
      <c r="J5" s="102"/>
      <c r="K5" s="102"/>
      <c r="L5" s="102"/>
      <c r="M5" s="102"/>
      <c r="N5" s="102"/>
      <c r="O5" s="102"/>
      <c r="P5" s="102"/>
      <c r="Q5" s="102"/>
      <c r="R5" s="103"/>
      <c r="S5" s="103"/>
      <c r="T5" s="103"/>
      <c r="U5" s="103"/>
      <c r="V5" s="104"/>
      <c r="W5" s="85"/>
      <c r="X5" s="86"/>
      <c r="Y5" s="86"/>
      <c r="Z5" s="86"/>
      <c r="AA5" s="86"/>
      <c r="AB5" s="101"/>
      <c r="AC5" s="103"/>
      <c r="AD5" s="86"/>
      <c r="AE5" s="86"/>
      <c r="AF5" s="86"/>
      <c r="AG5" s="86"/>
      <c r="AH5" s="86"/>
      <c r="AI5" s="86"/>
      <c r="AJ5" s="86"/>
      <c r="AK5" s="86"/>
      <c r="AL5" s="87"/>
      <c r="AM5" s="105" t="s">
        <v>31</v>
      </c>
      <c r="AN5" s="106"/>
      <c r="AO5" s="106"/>
      <c r="AP5" s="106"/>
      <c r="AQ5" s="106"/>
      <c r="AR5" s="106"/>
      <c r="AS5" s="106"/>
      <c r="AT5" s="107"/>
      <c r="AU5" s="108" t="s">
        <v>32</v>
      </c>
      <c r="AV5" s="109"/>
      <c r="AW5" s="109"/>
      <c r="AX5" s="109"/>
      <c r="AY5" s="110" t="s">
        <v>33</v>
      </c>
      <c r="AZ5" s="111"/>
      <c r="BA5" s="111"/>
      <c r="BB5" s="111"/>
      <c r="BC5" s="111"/>
      <c r="BD5" s="111"/>
      <c r="BE5" s="111"/>
      <c r="BF5" s="111"/>
      <c r="BG5" s="111"/>
      <c r="BH5" s="111"/>
      <c r="BI5" s="111"/>
      <c r="BJ5" s="111"/>
      <c r="BK5" s="111"/>
      <c r="BL5" s="111"/>
      <c r="BM5" s="112"/>
      <c r="BN5" s="113">
        <v>6448255</v>
      </c>
      <c r="BO5" s="114"/>
      <c r="BP5" s="114"/>
      <c r="BQ5" s="114"/>
      <c r="BR5" s="114"/>
      <c r="BS5" s="114"/>
      <c r="BT5" s="114"/>
      <c r="BU5" s="115"/>
      <c r="BV5" s="113">
        <v>6690058</v>
      </c>
      <c r="BW5" s="114"/>
      <c r="BX5" s="114"/>
      <c r="BY5" s="114"/>
      <c r="BZ5" s="114"/>
      <c r="CA5" s="114"/>
      <c r="CB5" s="114"/>
      <c r="CC5" s="115"/>
      <c r="CD5" s="116" t="s">
        <v>34</v>
      </c>
      <c r="CE5" s="117"/>
      <c r="CF5" s="117"/>
      <c r="CG5" s="117"/>
      <c r="CH5" s="117"/>
      <c r="CI5" s="117"/>
      <c r="CJ5" s="117"/>
      <c r="CK5" s="117"/>
      <c r="CL5" s="117"/>
      <c r="CM5" s="117"/>
      <c r="CN5" s="117"/>
      <c r="CO5" s="117"/>
      <c r="CP5" s="117"/>
      <c r="CQ5" s="117"/>
      <c r="CR5" s="117"/>
      <c r="CS5" s="118"/>
      <c r="CT5" s="119">
        <v>91.7</v>
      </c>
      <c r="CU5" s="120"/>
      <c r="CV5" s="120"/>
      <c r="CW5" s="120"/>
      <c r="CX5" s="120"/>
      <c r="CY5" s="120"/>
      <c r="CZ5" s="120"/>
      <c r="DA5" s="121"/>
      <c r="DB5" s="119">
        <v>85.6</v>
      </c>
      <c r="DC5" s="120"/>
      <c r="DD5" s="120"/>
      <c r="DE5" s="120"/>
      <c r="DF5" s="120"/>
      <c r="DG5" s="120"/>
      <c r="DH5" s="120"/>
      <c r="DI5" s="121"/>
    </row>
    <row r="6" spans="1:119" ht="18.75" customHeight="1" x14ac:dyDescent="0.15">
      <c r="A6" s="63"/>
      <c r="B6" s="122" t="s">
        <v>35</v>
      </c>
      <c r="C6" s="123"/>
      <c r="D6" s="123"/>
      <c r="E6" s="124"/>
      <c r="F6" s="124"/>
      <c r="G6" s="124"/>
      <c r="H6" s="124"/>
      <c r="I6" s="124"/>
      <c r="J6" s="124"/>
      <c r="K6" s="124"/>
      <c r="L6" s="124" t="s">
        <v>36</v>
      </c>
      <c r="M6" s="124"/>
      <c r="N6" s="124"/>
      <c r="O6" s="124"/>
      <c r="P6" s="124"/>
      <c r="Q6" s="124"/>
      <c r="R6" s="125"/>
      <c r="S6" s="125"/>
      <c r="T6" s="125"/>
      <c r="U6" s="125"/>
      <c r="V6" s="126"/>
      <c r="W6" s="127" t="s">
        <v>37</v>
      </c>
      <c r="X6" s="128"/>
      <c r="Y6" s="128"/>
      <c r="Z6" s="128"/>
      <c r="AA6" s="128"/>
      <c r="AB6" s="123"/>
      <c r="AC6" s="129" t="s">
        <v>38</v>
      </c>
      <c r="AD6" s="130"/>
      <c r="AE6" s="130"/>
      <c r="AF6" s="130"/>
      <c r="AG6" s="130"/>
      <c r="AH6" s="130"/>
      <c r="AI6" s="130"/>
      <c r="AJ6" s="130"/>
      <c r="AK6" s="130"/>
      <c r="AL6" s="131"/>
      <c r="AM6" s="105" t="s">
        <v>39</v>
      </c>
      <c r="AN6" s="106"/>
      <c r="AO6" s="106"/>
      <c r="AP6" s="106"/>
      <c r="AQ6" s="106"/>
      <c r="AR6" s="106"/>
      <c r="AS6" s="106"/>
      <c r="AT6" s="107"/>
      <c r="AU6" s="108" t="s">
        <v>32</v>
      </c>
      <c r="AV6" s="109"/>
      <c r="AW6" s="109"/>
      <c r="AX6" s="109"/>
      <c r="AY6" s="110" t="s">
        <v>40</v>
      </c>
      <c r="AZ6" s="111"/>
      <c r="BA6" s="111"/>
      <c r="BB6" s="111"/>
      <c r="BC6" s="111"/>
      <c r="BD6" s="111"/>
      <c r="BE6" s="111"/>
      <c r="BF6" s="111"/>
      <c r="BG6" s="111"/>
      <c r="BH6" s="111"/>
      <c r="BI6" s="111"/>
      <c r="BJ6" s="111"/>
      <c r="BK6" s="111"/>
      <c r="BL6" s="111"/>
      <c r="BM6" s="112"/>
      <c r="BN6" s="113">
        <v>72530</v>
      </c>
      <c r="BO6" s="114"/>
      <c r="BP6" s="114"/>
      <c r="BQ6" s="114"/>
      <c r="BR6" s="114"/>
      <c r="BS6" s="114"/>
      <c r="BT6" s="114"/>
      <c r="BU6" s="115"/>
      <c r="BV6" s="113">
        <v>116454</v>
      </c>
      <c r="BW6" s="114"/>
      <c r="BX6" s="114"/>
      <c r="BY6" s="114"/>
      <c r="BZ6" s="114"/>
      <c r="CA6" s="114"/>
      <c r="CB6" s="114"/>
      <c r="CC6" s="115"/>
      <c r="CD6" s="116" t="s">
        <v>41</v>
      </c>
      <c r="CE6" s="117"/>
      <c r="CF6" s="117"/>
      <c r="CG6" s="117"/>
      <c r="CH6" s="117"/>
      <c r="CI6" s="117"/>
      <c r="CJ6" s="117"/>
      <c r="CK6" s="117"/>
      <c r="CL6" s="117"/>
      <c r="CM6" s="117"/>
      <c r="CN6" s="117"/>
      <c r="CO6" s="117"/>
      <c r="CP6" s="117"/>
      <c r="CQ6" s="117"/>
      <c r="CR6" s="117"/>
      <c r="CS6" s="118"/>
      <c r="CT6" s="132">
        <v>92</v>
      </c>
      <c r="CU6" s="133"/>
      <c r="CV6" s="133"/>
      <c r="CW6" s="133"/>
      <c r="CX6" s="133"/>
      <c r="CY6" s="133"/>
      <c r="CZ6" s="133"/>
      <c r="DA6" s="134"/>
      <c r="DB6" s="132">
        <v>86.2</v>
      </c>
      <c r="DC6" s="133"/>
      <c r="DD6" s="133"/>
      <c r="DE6" s="133"/>
      <c r="DF6" s="133"/>
      <c r="DG6" s="133"/>
      <c r="DH6" s="133"/>
      <c r="DI6" s="134"/>
    </row>
    <row r="7" spans="1:119" ht="18.75" customHeight="1" x14ac:dyDescent="0.15">
      <c r="A7" s="63"/>
      <c r="B7" s="77"/>
      <c r="C7" s="78"/>
      <c r="D7" s="78"/>
      <c r="E7" s="79"/>
      <c r="F7" s="79"/>
      <c r="G7" s="79"/>
      <c r="H7" s="79"/>
      <c r="I7" s="79"/>
      <c r="J7" s="79"/>
      <c r="K7" s="79"/>
      <c r="L7" s="79"/>
      <c r="M7" s="79"/>
      <c r="N7" s="79"/>
      <c r="O7" s="79"/>
      <c r="P7" s="79"/>
      <c r="Q7" s="79"/>
      <c r="R7" s="80"/>
      <c r="S7" s="80"/>
      <c r="T7" s="80"/>
      <c r="U7" s="80"/>
      <c r="V7" s="81"/>
      <c r="W7" s="82"/>
      <c r="X7" s="83"/>
      <c r="Y7" s="83"/>
      <c r="Z7" s="83"/>
      <c r="AA7" s="83"/>
      <c r="AB7" s="78"/>
      <c r="AC7" s="135"/>
      <c r="AD7" s="136"/>
      <c r="AE7" s="136"/>
      <c r="AF7" s="136"/>
      <c r="AG7" s="136"/>
      <c r="AH7" s="136"/>
      <c r="AI7" s="136"/>
      <c r="AJ7" s="136"/>
      <c r="AK7" s="136"/>
      <c r="AL7" s="137"/>
      <c r="AM7" s="105" t="s">
        <v>42</v>
      </c>
      <c r="AN7" s="106"/>
      <c r="AO7" s="106"/>
      <c r="AP7" s="106"/>
      <c r="AQ7" s="106"/>
      <c r="AR7" s="106"/>
      <c r="AS7" s="106"/>
      <c r="AT7" s="107"/>
      <c r="AU7" s="108" t="s">
        <v>32</v>
      </c>
      <c r="AV7" s="109"/>
      <c r="AW7" s="109"/>
      <c r="AX7" s="109"/>
      <c r="AY7" s="110" t="s">
        <v>43</v>
      </c>
      <c r="AZ7" s="111"/>
      <c r="BA7" s="111"/>
      <c r="BB7" s="111"/>
      <c r="BC7" s="111"/>
      <c r="BD7" s="111"/>
      <c r="BE7" s="111"/>
      <c r="BF7" s="111"/>
      <c r="BG7" s="111"/>
      <c r="BH7" s="111"/>
      <c r="BI7" s="111"/>
      <c r="BJ7" s="111"/>
      <c r="BK7" s="111"/>
      <c r="BL7" s="111"/>
      <c r="BM7" s="112"/>
      <c r="BN7" s="113">
        <v>35963</v>
      </c>
      <c r="BO7" s="114"/>
      <c r="BP7" s="114"/>
      <c r="BQ7" s="114"/>
      <c r="BR7" s="114"/>
      <c r="BS7" s="114"/>
      <c r="BT7" s="114"/>
      <c r="BU7" s="115"/>
      <c r="BV7" s="113">
        <v>74505</v>
      </c>
      <c r="BW7" s="114"/>
      <c r="BX7" s="114"/>
      <c r="BY7" s="114"/>
      <c r="BZ7" s="114"/>
      <c r="CA7" s="114"/>
      <c r="CB7" s="114"/>
      <c r="CC7" s="115"/>
      <c r="CD7" s="116" t="s">
        <v>44</v>
      </c>
      <c r="CE7" s="117"/>
      <c r="CF7" s="117"/>
      <c r="CG7" s="117"/>
      <c r="CH7" s="117"/>
      <c r="CI7" s="117"/>
      <c r="CJ7" s="117"/>
      <c r="CK7" s="117"/>
      <c r="CL7" s="117"/>
      <c r="CM7" s="117"/>
      <c r="CN7" s="117"/>
      <c r="CO7" s="117"/>
      <c r="CP7" s="117"/>
      <c r="CQ7" s="117"/>
      <c r="CR7" s="117"/>
      <c r="CS7" s="118"/>
      <c r="CT7" s="113">
        <v>3103897</v>
      </c>
      <c r="CU7" s="114"/>
      <c r="CV7" s="114"/>
      <c r="CW7" s="114"/>
      <c r="CX7" s="114"/>
      <c r="CY7" s="114"/>
      <c r="CZ7" s="114"/>
      <c r="DA7" s="115"/>
      <c r="DB7" s="113">
        <v>3148667</v>
      </c>
      <c r="DC7" s="114"/>
      <c r="DD7" s="114"/>
      <c r="DE7" s="114"/>
      <c r="DF7" s="114"/>
      <c r="DG7" s="114"/>
      <c r="DH7" s="114"/>
      <c r="DI7" s="115"/>
    </row>
    <row r="8" spans="1:119" ht="18.75" customHeight="1" thickBot="1" x14ac:dyDescent="0.2">
      <c r="A8" s="63"/>
      <c r="B8" s="138"/>
      <c r="C8" s="139"/>
      <c r="D8" s="139"/>
      <c r="E8" s="140"/>
      <c r="F8" s="140"/>
      <c r="G8" s="140"/>
      <c r="H8" s="140"/>
      <c r="I8" s="140"/>
      <c r="J8" s="140"/>
      <c r="K8" s="140"/>
      <c r="L8" s="140"/>
      <c r="M8" s="140"/>
      <c r="N8" s="140"/>
      <c r="O8" s="140"/>
      <c r="P8" s="140"/>
      <c r="Q8" s="140"/>
      <c r="R8" s="141"/>
      <c r="S8" s="141"/>
      <c r="T8" s="141"/>
      <c r="U8" s="141"/>
      <c r="V8" s="142"/>
      <c r="W8" s="143"/>
      <c r="X8" s="144"/>
      <c r="Y8" s="144"/>
      <c r="Z8" s="144"/>
      <c r="AA8" s="144"/>
      <c r="AB8" s="139"/>
      <c r="AC8" s="145"/>
      <c r="AD8" s="146"/>
      <c r="AE8" s="146"/>
      <c r="AF8" s="146"/>
      <c r="AG8" s="146"/>
      <c r="AH8" s="146"/>
      <c r="AI8" s="146"/>
      <c r="AJ8" s="146"/>
      <c r="AK8" s="146"/>
      <c r="AL8" s="147"/>
      <c r="AM8" s="105" t="s">
        <v>45</v>
      </c>
      <c r="AN8" s="106"/>
      <c r="AO8" s="106"/>
      <c r="AP8" s="106"/>
      <c r="AQ8" s="106"/>
      <c r="AR8" s="106"/>
      <c r="AS8" s="106"/>
      <c r="AT8" s="107"/>
      <c r="AU8" s="108" t="s">
        <v>32</v>
      </c>
      <c r="AV8" s="109"/>
      <c r="AW8" s="109"/>
      <c r="AX8" s="109"/>
      <c r="AY8" s="110" t="s">
        <v>46</v>
      </c>
      <c r="AZ8" s="111"/>
      <c r="BA8" s="111"/>
      <c r="BB8" s="111"/>
      <c r="BC8" s="111"/>
      <c r="BD8" s="111"/>
      <c r="BE8" s="111"/>
      <c r="BF8" s="111"/>
      <c r="BG8" s="111"/>
      <c r="BH8" s="111"/>
      <c r="BI8" s="111"/>
      <c r="BJ8" s="111"/>
      <c r="BK8" s="111"/>
      <c r="BL8" s="111"/>
      <c r="BM8" s="112"/>
      <c r="BN8" s="113">
        <v>36567</v>
      </c>
      <c r="BO8" s="114"/>
      <c r="BP8" s="114"/>
      <c r="BQ8" s="114"/>
      <c r="BR8" s="114"/>
      <c r="BS8" s="114"/>
      <c r="BT8" s="114"/>
      <c r="BU8" s="115"/>
      <c r="BV8" s="113">
        <v>41949</v>
      </c>
      <c r="BW8" s="114"/>
      <c r="BX8" s="114"/>
      <c r="BY8" s="114"/>
      <c r="BZ8" s="114"/>
      <c r="CA8" s="114"/>
      <c r="CB8" s="114"/>
      <c r="CC8" s="115"/>
      <c r="CD8" s="116" t="s">
        <v>47</v>
      </c>
      <c r="CE8" s="117"/>
      <c r="CF8" s="117"/>
      <c r="CG8" s="117"/>
      <c r="CH8" s="117"/>
      <c r="CI8" s="117"/>
      <c r="CJ8" s="117"/>
      <c r="CK8" s="117"/>
      <c r="CL8" s="117"/>
      <c r="CM8" s="117"/>
      <c r="CN8" s="117"/>
      <c r="CO8" s="117"/>
      <c r="CP8" s="117"/>
      <c r="CQ8" s="117"/>
      <c r="CR8" s="117"/>
      <c r="CS8" s="118"/>
      <c r="CT8" s="148">
        <v>0.14000000000000001</v>
      </c>
      <c r="CU8" s="149"/>
      <c r="CV8" s="149"/>
      <c r="CW8" s="149"/>
      <c r="CX8" s="149"/>
      <c r="CY8" s="149"/>
      <c r="CZ8" s="149"/>
      <c r="DA8" s="150"/>
      <c r="DB8" s="148">
        <v>0.14000000000000001</v>
      </c>
      <c r="DC8" s="149"/>
      <c r="DD8" s="149"/>
      <c r="DE8" s="149"/>
      <c r="DF8" s="149"/>
      <c r="DG8" s="149"/>
      <c r="DH8" s="149"/>
      <c r="DI8" s="150"/>
    </row>
    <row r="9" spans="1:119" ht="18.75" customHeight="1" thickBot="1" x14ac:dyDescent="0.2">
      <c r="A9" s="63"/>
      <c r="B9" s="74" t="s">
        <v>48</v>
      </c>
      <c r="C9" s="75"/>
      <c r="D9" s="75"/>
      <c r="E9" s="75"/>
      <c r="F9" s="75"/>
      <c r="G9" s="75"/>
      <c r="H9" s="75"/>
      <c r="I9" s="75"/>
      <c r="J9" s="75"/>
      <c r="K9" s="151"/>
      <c r="L9" s="152" t="s">
        <v>49</v>
      </c>
      <c r="M9" s="153"/>
      <c r="N9" s="153"/>
      <c r="O9" s="153"/>
      <c r="P9" s="153"/>
      <c r="Q9" s="154"/>
      <c r="R9" s="155">
        <v>3307</v>
      </c>
      <c r="S9" s="156"/>
      <c r="T9" s="156"/>
      <c r="U9" s="156"/>
      <c r="V9" s="157"/>
      <c r="W9" s="71" t="s">
        <v>50</v>
      </c>
      <c r="X9" s="72"/>
      <c r="Y9" s="72"/>
      <c r="Z9" s="72"/>
      <c r="AA9" s="72"/>
      <c r="AB9" s="72"/>
      <c r="AC9" s="72"/>
      <c r="AD9" s="72"/>
      <c r="AE9" s="72"/>
      <c r="AF9" s="72"/>
      <c r="AG9" s="72"/>
      <c r="AH9" s="72"/>
      <c r="AI9" s="72"/>
      <c r="AJ9" s="72"/>
      <c r="AK9" s="72"/>
      <c r="AL9" s="73"/>
      <c r="AM9" s="105" t="s">
        <v>51</v>
      </c>
      <c r="AN9" s="106"/>
      <c r="AO9" s="106"/>
      <c r="AP9" s="106"/>
      <c r="AQ9" s="106"/>
      <c r="AR9" s="106"/>
      <c r="AS9" s="106"/>
      <c r="AT9" s="107"/>
      <c r="AU9" s="108" t="s">
        <v>32</v>
      </c>
      <c r="AV9" s="109"/>
      <c r="AW9" s="109"/>
      <c r="AX9" s="109"/>
      <c r="AY9" s="110" t="s">
        <v>52</v>
      </c>
      <c r="AZ9" s="111"/>
      <c r="BA9" s="111"/>
      <c r="BB9" s="111"/>
      <c r="BC9" s="111"/>
      <c r="BD9" s="111"/>
      <c r="BE9" s="111"/>
      <c r="BF9" s="111"/>
      <c r="BG9" s="111"/>
      <c r="BH9" s="111"/>
      <c r="BI9" s="111"/>
      <c r="BJ9" s="111"/>
      <c r="BK9" s="111"/>
      <c r="BL9" s="111"/>
      <c r="BM9" s="112"/>
      <c r="BN9" s="113">
        <v>-5382</v>
      </c>
      <c r="BO9" s="114"/>
      <c r="BP9" s="114"/>
      <c r="BQ9" s="114"/>
      <c r="BR9" s="114"/>
      <c r="BS9" s="114"/>
      <c r="BT9" s="114"/>
      <c r="BU9" s="115"/>
      <c r="BV9" s="113">
        <v>-1308</v>
      </c>
      <c r="BW9" s="114"/>
      <c r="BX9" s="114"/>
      <c r="BY9" s="114"/>
      <c r="BZ9" s="114"/>
      <c r="CA9" s="114"/>
      <c r="CB9" s="114"/>
      <c r="CC9" s="115"/>
      <c r="CD9" s="116" t="s">
        <v>53</v>
      </c>
      <c r="CE9" s="117"/>
      <c r="CF9" s="117"/>
      <c r="CG9" s="117"/>
      <c r="CH9" s="117"/>
      <c r="CI9" s="117"/>
      <c r="CJ9" s="117"/>
      <c r="CK9" s="117"/>
      <c r="CL9" s="117"/>
      <c r="CM9" s="117"/>
      <c r="CN9" s="117"/>
      <c r="CO9" s="117"/>
      <c r="CP9" s="117"/>
      <c r="CQ9" s="117"/>
      <c r="CR9" s="117"/>
      <c r="CS9" s="118"/>
      <c r="CT9" s="119">
        <v>21</v>
      </c>
      <c r="CU9" s="120"/>
      <c r="CV9" s="120"/>
      <c r="CW9" s="120"/>
      <c r="CX9" s="120"/>
      <c r="CY9" s="120"/>
      <c r="CZ9" s="120"/>
      <c r="DA9" s="121"/>
      <c r="DB9" s="119">
        <v>19</v>
      </c>
      <c r="DC9" s="120"/>
      <c r="DD9" s="120"/>
      <c r="DE9" s="120"/>
      <c r="DF9" s="120"/>
      <c r="DG9" s="120"/>
      <c r="DH9" s="120"/>
      <c r="DI9" s="121"/>
    </row>
    <row r="10" spans="1:119" ht="18.75" customHeight="1" thickBot="1" x14ac:dyDescent="0.2">
      <c r="A10" s="63"/>
      <c r="B10" s="74"/>
      <c r="C10" s="75"/>
      <c r="D10" s="75"/>
      <c r="E10" s="75"/>
      <c r="F10" s="75"/>
      <c r="G10" s="75"/>
      <c r="H10" s="75"/>
      <c r="I10" s="75"/>
      <c r="J10" s="75"/>
      <c r="K10" s="151"/>
      <c r="L10" s="158" t="s">
        <v>54</v>
      </c>
      <c r="M10" s="106"/>
      <c r="N10" s="106"/>
      <c r="O10" s="106"/>
      <c r="P10" s="106"/>
      <c r="Q10" s="107"/>
      <c r="R10" s="159">
        <v>3608</v>
      </c>
      <c r="S10" s="160"/>
      <c r="T10" s="160"/>
      <c r="U10" s="160"/>
      <c r="V10" s="161"/>
      <c r="W10" s="82"/>
      <c r="X10" s="83"/>
      <c r="Y10" s="83"/>
      <c r="Z10" s="83"/>
      <c r="AA10" s="83"/>
      <c r="AB10" s="83"/>
      <c r="AC10" s="83"/>
      <c r="AD10" s="83"/>
      <c r="AE10" s="83"/>
      <c r="AF10" s="83"/>
      <c r="AG10" s="83"/>
      <c r="AH10" s="83"/>
      <c r="AI10" s="83"/>
      <c r="AJ10" s="83"/>
      <c r="AK10" s="83"/>
      <c r="AL10" s="84"/>
      <c r="AM10" s="105" t="s">
        <v>55</v>
      </c>
      <c r="AN10" s="106"/>
      <c r="AO10" s="106"/>
      <c r="AP10" s="106"/>
      <c r="AQ10" s="106"/>
      <c r="AR10" s="106"/>
      <c r="AS10" s="106"/>
      <c r="AT10" s="107"/>
      <c r="AU10" s="108" t="s">
        <v>56</v>
      </c>
      <c r="AV10" s="109"/>
      <c r="AW10" s="109"/>
      <c r="AX10" s="109"/>
      <c r="AY10" s="110" t="s">
        <v>57</v>
      </c>
      <c r="AZ10" s="111"/>
      <c r="BA10" s="111"/>
      <c r="BB10" s="111"/>
      <c r="BC10" s="111"/>
      <c r="BD10" s="111"/>
      <c r="BE10" s="111"/>
      <c r="BF10" s="111"/>
      <c r="BG10" s="111"/>
      <c r="BH10" s="111"/>
      <c r="BI10" s="111"/>
      <c r="BJ10" s="111"/>
      <c r="BK10" s="111"/>
      <c r="BL10" s="111"/>
      <c r="BM10" s="112"/>
      <c r="BN10" s="113">
        <v>21402</v>
      </c>
      <c r="BO10" s="114"/>
      <c r="BP10" s="114"/>
      <c r="BQ10" s="114"/>
      <c r="BR10" s="114"/>
      <c r="BS10" s="114"/>
      <c r="BT10" s="114"/>
      <c r="BU10" s="115"/>
      <c r="BV10" s="113">
        <v>22266</v>
      </c>
      <c r="BW10" s="114"/>
      <c r="BX10" s="114"/>
      <c r="BY10" s="114"/>
      <c r="BZ10" s="114"/>
      <c r="CA10" s="114"/>
      <c r="CB10" s="114"/>
      <c r="CC10" s="115"/>
      <c r="CD10" s="162" t="s">
        <v>58</v>
      </c>
      <c r="CE10" s="163"/>
      <c r="CF10" s="163"/>
      <c r="CG10" s="163"/>
      <c r="CH10" s="163"/>
      <c r="CI10" s="163"/>
      <c r="CJ10" s="163"/>
      <c r="CK10" s="163"/>
      <c r="CL10" s="163"/>
      <c r="CM10" s="163"/>
      <c r="CN10" s="163"/>
      <c r="CO10" s="163"/>
      <c r="CP10" s="163"/>
      <c r="CQ10" s="163"/>
      <c r="CR10" s="163"/>
      <c r="CS10" s="164"/>
      <c r="CT10" s="165"/>
      <c r="CU10" s="166"/>
      <c r="CV10" s="166"/>
      <c r="CW10" s="166"/>
      <c r="CX10" s="166"/>
      <c r="CY10" s="166"/>
      <c r="CZ10" s="166"/>
      <c r="DA10" s="167"/>
      <c r="DB10" s="165"/>
      <c r="DC10" s="166"/>
      <c r="DD10" s="166"/>
      <c r="DE10" s="166"/>
      <c r="DF10" s="166"/>
      <c r="DG10" s="166"/>
      <c r="DH10" s="166"/>
      <c r="DI10" s="167"/>
    </row>
    <row r="11" spans="1:119" ht="18.75" customHeight="1" thickBot="1" x14ac:dyDescent="0.2">
      <c r="A11" s="63"/>
      <c r="B11" s="74"/>
      <c r="C11" s="75"/>
      <c r="D11" s="75"/>
      <c r="E11" s="75"/>
      <c r="F11" s="75"/>
      <c r="G11" s="75"/>
      <c r="H11" s="75"/>
      <c r="I11" s="75"/>
      <c r="J11" s="75"/>
      <c r="K11" s="151"/>
      <c r="L11" s="168" t="s">
        <v>59</v>
      </c>
      <c r="M11" s="169"/>
      <c r="N11" s="169"/>
      <c r="O11" s="169"/>
      <c r="P11" s="169"/>
      <c r="Q11" s="170"/>
      <c r="R11" s="171" t="s">
        <v>60</v>
      </c>
      <c r="S11" s="172"/>
      <c r="T11" s="172"/>
      <c r="U11" s="172"/>
      <c r="V11" s="173"/>
      <c r="W11" s="82"/>
      <c r="X11" s="83"/>
      <c r="Y11" s="83"/>
      <c r="Z11" s="83"/>
      <c r="AA11" s="83"/>
      <c r="AB11" s="83"/>
      <c r="AC11" s="83"/>
      <c r="AD11" s="83"/>
      <c r="AE11" s="83"/>
      <c r="AF11" s="83"/>
      <c r="AG11" s="83"/>
      <c r="AH11" s="83"/>
      <c r="AI11" s="83"/>
      <c r="AJ11" s="83"/>
      <c r="AK11" s="83"/>
      <c r="AL11" s="84"/>
      <c r="AM11" s="105" t="s">
        <v>61</v>
      </c>
      <c r="AN11" s="106"/>
      <c r="AO11" s="106"/>
      <c r="AP11" s="106"/>
      <c r="AQ11" s="106"/>
      <c r="AR11" s="106"/>
      <c r="AS11" s="106"/>
      <c r="AT11" s="107"/>
      <c r="AU11" s="108" t="s">
        <v>56</v>
      </c>
      <c r="AV11" s="109"/>
      <c r="AW11" s="109"/>
      <c r="AX11" s="109"/>
      <c r="AY11" s="110" t="s">
        <v>62</v>
      </c>
      <c r="AZ11" s="111"/>
      <c r="BA11" s="111"/>
      <c r="BB11" s="111"/>
      <c r="BC11" s="111"/>
      <c r="BD11" s="111"/>
      <c r="BE11" s="111"/>
      <c r="BF11" s="111"/>
      <c r="BG11" s="111"/>
      <c r="BH11" s="111"/>
      <c r="BI11" s="111"/>
      <c r="BJ11" s="111"/>
      <c r="BK11" s="111"/>
      <c r="BL11" s="111"/>
      <c r="BM11" s="112"/>
      <c r="BN11" s="113">
        <v>91772</v>
      </c>
      <c r="BO11" s="114"/>
      <c r="BP11" s="114"/>
      <c r="BQ11" s="114"/>
      <c r="BR11" s="114"/>
      <c r="BS11" s="114"/>
      <c r="BT11" s="114"/>
      <c r="BU11" s="115"/>
      <c r="BV11" s="113">
        <v>4253</v>
      </c>
      <c r="BW11" s="114"/>
      <c r="BX11" s="114"/>
      <c r="BY11" s="114"/>
      <c r="BZ11" s="114"/>
      <c r="CA11" s="114"/>
      <c r="CB11" s="114"/>
      <c r="CC11" s="115"/>
      <c r="CD11" s="116" t="s">
        <v>63</v>
      </c>
      <c r="CE11" s="117"/>
      <c r="CF11" s="117"/>
      <c r="CG11" s="117"/>
      <c r="CH11" s="117"/>
      <c r="CI11" s="117"/>
      <c r="CJ11" s="117"/>
      <c r="CK11" s="117"/>
      <c r="CL11" s="117"/>
      <c r="CM11" s="117"/>
      <c r="CN11" s="117"/>
      <c r="CO11" s="117"/>
      <c r="CP11" s="117"/>
      <c r="CQ11" s="117"/>
      <c r="CR11" s="117"/>
      <c r="CS11" s="118"/>
      <c r="CT11" s="148" t="s">
        <v>64</v>
      </c>
      <c r="CU11" s="149"/>
      <c r="CV11" s="149"/>
      <c r="CW11" s="149"/>
      <c r="CX11" s="149"/>
      <c r="CY11" s="149"/>
      <c r="CZ11" s="149"/>
      <c r="DA11" s="150"/>
      <c r="DB11" s="148" t="s">
        <v>64</v>
      </c>
      <c r="DC11" s="149"/>
      <c r="DD11" s="149"/>
      <c r="DE11" s="149"/>
      <c r="DF11" s="149"/>
      <c r="DG11" s="149"/>
      <c r="DH11" s="149"/>
      <c r="DI11" s="150"/>
    </row>
    <row r="12" spans="1:119" ht="18.75" customHeight="1" x14ac:dyDescent="0.15">
      <c r="A12" s="63"/>
      <c r="B12" s="174" t="s">
        <v>65</v>
      </c>
      <c r="C12" s="175"/>
      <c r="D12" s="175"/>
      <c r="E12" s="175"/>
      <c r="F12" s="175"/>
      <c r="G12" s="175"/>
      <c r="H12" s="175"/>
      <c r="I12" s="175"/>
      <c r="J12" s="175"/>
      <c r="K12" s="176"/>
      <c r="L12" s="177" t="s">
        <v>66</v>
      </c>
      <c r="M12" s="178"/>
      <c r="N12" s="178"/>
      <c r="O12" s="178"/>
      <c r="P12" s="178"/>
      <c r="Q12" s="179"/>
      <c r="R12" s="180">
        <v>3175</v>
      </c>
      <c r="S12" s="181"/>
      <c r="T12" s="181"/>
      <c r="U12" s="181"/>
      <c r="V12" s="182"/>
      <c r="W12" s="183" t="s">
        <v>24</v>
      </c>
      <c r="X12" s="109"/>
      <c r="Y12" s="109"/>
      <c r="Z12" s="109"/>
      <c r="AA12" s="109"/>
      <c r="AB12" s="184"/>
      <c r="AC12" s="185" t="s">
        <v>67</v>
      </c>
      <c r="AD12" s="186"/>
      <c r="AE12" s="186"/>
      <c r="AF12" s="186"/>
      <c r="AG12" s="187"/>
      <c r="AH12" s="185" t="s">
        <v>68</v>
      </c>
      <c r="AI12" s="186"/>
      <c r="AJ12" s="186"/>
      <c r="AK12" s="186"/>
      <c r="AL12" s="188"/>
      <c r="AM12" s="105" t="s">
        <v>69</v>
      </c>
      <c r="AN12" s="106"/>
      <c r="AO12" s="106"/>
      <c r="AP12" s="106"/>
      <c r="AQ12" s="106"/>
      <c r="AR12" s="106"/>
      <c r="AS12" s="106"/>
      <c r="AT12" s="107"/>
      <c r="AU12" s="108" t="s">
        <v>32</v>
      </c>
      <c r="AV12" s="109"/>
      <c r="AW12" s="109"/>
      <c r="AX12" s="109"/>
      <c r="AY12" s="110" t="s">
        <v>70</v>
      </c>
      <c r="AZ12" s="111"/>
      <c r="BA12" s="111"/>
      <c r="BB12" s="111"/>
      <c r="BC12" s="111"/>
      <c r="BD12" s="111"/>
      <c r="BE12" s="111"/>
      <c r="BF12" s="111"/>
      <c r="BG12" s="111"/>
      <c r="BH12" s="111"/>
      <c r="BI12" s="111"/>
      <c r="BJ12" s="111"/>
      <c r="BK12" s="111"/>
      <c r="BL12" s="111"/>
      <c r="BM12" s="112"/>
      <c r="BN12" s="113">
        <v>73900</v>
      </c>
      <c r="BO12" s="114"/>
      <c r="BP12" s="114"/>
      <c r="BQ12" s="114"/>
      <c r="BR12" s="114"/>
      <c r="BS12" s="114"/>
      <c r="BT12" s="114"/>
      <c r="BU12" s="115"/>
      <c r="BV12" s="113">
        <v>0</v>
      </c>
      <c r="BW12" s="114"/>
      <c r="BX12" s="114"/>
      <c r="BY12" s="114"/>
      <c r="BZ12" s="114"/>
      <c r="CA12" s="114"/>
      <c r="CB12" s="114"/>
      <c r="CC12" s="115"/>
      <c r="CD12" s="116" t="s">
        <v>71</v>
      </c>
      <c r="CE12" s="117"/>
      <c r="CF12" s="117"/>
      <c r="CG12" s="117"/>
      <c r="CH12" s="117"/>
      <c r="CI12" s="117"/>
      <c r="CJ12" s="117"/>
      <c r="CK12" s="117"/>
      <c r="CL12" s="117"/>
      <c r="CM12" s="117"/>
      <c r="CN12" s="117"/>
      <c r="CO12" s="117"/>
      <c r="CP12" s="117"/>
      <c r="CQ12" s="117"/>
      <c r="CR12" s="117"/>
      <c r="CS12" s="118"/>
      <c r="CT12" s="148" t="s">
        <v>64</v>
      </c>
      <c r="CU12" s="149"/>
      <c r="CV12" s="149"/>
      <c r="CW12" s="149"/>
      <c r="CX12" s="149"/>
      <c r="CY12" s="149"/>
      <c r="CZ12" s="149"/>
      <c r="DA12" s="150"/>
      <c r="DB12" s="148" t="s">
        <v>64</v>
      </c>
      <c r="DC12" s="149"/>
      <c r="DD12" s="149"/>
      <c r="DE12" s="149"/>
      <c r="DF12" s="149"/>
      <c r="DG12" s="149"/>
      <c r="DH12" s="149"/>
      <c r="DI12" s="150"/>
    </row>
    <row r="13" spans="1:119" ht="18.75" customHeight="1" x14ac:dyDescent="0.15">
      <c r="A13" s="63"/>
      <c r="B13" s="189"/>
      <c r="C13" s="190"/>
      <c r="D13" s="190"/>
      <c r="E13" s="190"/>
      <c r="F13" s="190"/>
      <c r="G13" s="190"/>
      <c r="H13" s="190"/>
      <c r="I13" s="190"/>
      <c r="J13" s="190"/>
      <c r="K13" s="191"/>
      <c r="L13" s="192"/>
      <c r="M13" s="193" t="s">
        <v>72</v>
      </c>
      <c r="N13" s="194"/>
      <c r="O13" s="194"/>
      <c r="P13" s="194"/>
      <c r="Q13" s="195"/>
      <c r="R13" s="196">
        <v>3161</v>
      </c>
      <c r="S13" s="197"/>
      <c r="T13" s="197"/>
      <c r="U13" s="197"/>
      <c r="V13" s="198"/>
      <c r="W13" s="127" t="s">
        <v>73</v>
      </c>
      <c r="X13" s="128"/>
      <c r="Y13" s="128"/>
      <c r="Z13" s="128"/>
      <c r="AA13" s="128"/>
      <c r="AB13" s="123"/>
      <c r="AC13" s="159">
        <v>289</v>
      </c>
      <c r="AD13" s="160"/>
      <c r="AE13" s="160"/>
      <c r="AF13" s="160"/>
      <c r="AG13" s="199"/>
      <c r="AH13" s="159">
        <v>511</v>
      </c>
      <c r="AI13" s="160"/>
      <c r="AJ13" s="160"/>
      <c r="AK13" s="160"/>
      <c r="AL13" s="161"/>
      <c r="AM13" s="105" t="s">
        <v>74</v>
      </c>
      <c r="AN13" s="106"/>
      <c r="AO13" s="106"/>
      <c r="AP13" s="106"/>
      <c r="AQ13" s="106"/>
      <c r="AR13" s="106"/>
      <c r="AS13" s="106"/>
      <c r="AT13" s="107"/>
      <c r="AU13" s="108" t="s">
        <v>56</v>
      </c>
      <c r="AV13" s="109"/>
      <c r="AW13" s="109"/>
      <c r="AX13" s="109"/>
      <c r="AY13" s="110" t="s">
        <v>75</v>
      </c>
      <c r="AZ13" s="111"/>
      <c r="BA13" s="111"/>
      <c r="BB13" s="111"/>
      <c r="BC13" s="111"/>
      <c r="BD13" s="111"/>
      <c r="BE13" s="111"/>
      <c r="BF13" s="111"/>
      <c r="BG13" s="111"/>
      <c r="BH13" s="111"/>
      <c r="BI13" s="111"/>
      <c r="BJ13" s="111"/>
      <c r="BK13" s="111"/>
      <c r="BL13" s="111"/>
      <c r="BM13" s="112"/>
      <c r="BN13" s="113">
        <v>33892</v>
      </c>
      <c r="BO13" s="114"/>
      <c r="BP13" s="114"/>
      <c r="BQ13" s="114"/>
      <c r="BR13" s="114"/>
      <c r="BS13" s="114"/>
      <c r="BT13" s="114"/>
      <c r="BU13" s="115"/>
      <c r="BV13" s="113">
        <v>25211</v>
      </c>
      <c r="BW13" s="114"/>
      <c r="BX13" s="114"/>
      <c r="BY13" s="114"/>
      <c r="BZ13" s="114"/>
      <c r="CA13" s="114"/>
      <c r="CB13" s="114"/>
      <c r="CC13" s="115"/>
      <c r="CD13" s="116" t="s">
        <v>76</v>
      </c>
      <c r="CE13" s="117"/>
      <c r="CF13" s="117"/>
      <c r="CG13" s="117"/>
      <c r="CH13" s="117"/>
      <c r="CI13" s="117"/>
      <c r="CJ13" s="117"/>
      <c r="CK13" s="117"/>
      <c r="CL13" s="117"/>
      <c r="CM13" s="117"/>
      <c r="CN13" s="117"/>
      <c r="CO13" s="117"/>
      <c r="CP13" s="117"/>
      <c r="CQ13" s="117"/>
      <c r="CR13" s="117"/>
      <c r="CS13" s="118"/>
      <c r="CT13" s="119">
        <v>5.5</v>
      </c>
      <c r="CU13" s="120"/>
      <c r="CV13" s="120"/>
      <c r="CW13" s="120"/>
      <c r="CX13" s="120"/>
      <c r="CY13" s="120"/>
      <c r="CZ13" s="120"/>
      <c r="DA13" s="121"/>
      <c r="DB13" s="119">
        <v>4.3</v>
      </c>
      <c r="DC13" s="120"/>
      <c r="DD13" s="120"/>
      <c r="DE13" s="120"/>
      <c r="DF13" s="120"/>
      <c r="DG13" s="120"/>
      <c r="DH13" s="120"/>
      <c r="DI13" s="121"/>
    </row>
    <row r="14" spans="1:119" ht="18.75" customHeight="1" thickBot="1" x14ac:dyDescent="0.2">
      <c r="A14" s="63"/>
      <c r="B14" s="189"/>
      <c r="C14" s="190"/>
      <c r="D14" s="190"/>
      <c r="E14" s="190"/>
      <c r="F14" s="190"/>
      <c r="G14" s="190"/>
      <c r="H14" s="190"/>
      <c r="I14" s="190"/>
      <c r="J14" s="190"/>
      <c r="K14" s="191"/>
      <c r="L14" s="200" t="s">
        <v>77</v>
      </c>
      <c r="M14" s="201"/>
      <c r="N14" s="201"/>
      <c r="O14" s="201"/>
      <c r="P14" s="201"/>
      <c r="Q14" s="202"/>
      <c r="R14" s="196">
        <v>3236</v>
      </c>
      <c r="S14" s="197"/>
      <c r="T14" s="197"/>
      <c r="U14" s="197"/>
      <c r="V14" s="198"/>
      <c r="W14" s="85"/>
      <c r="X14" s="86"/>
      <c r="Y14" s="86"/>
      <c r="Z14" s="86"/>
      <c r="AA14" s="86"/>
      <c r="AB14" s="101"/>
      <c r="AC14" s="203">
        <v>17.8</v>
      </c>
      <c r="AD14" s="204"/>
      <c r="AE14" s="204"/>
      <c r="AF14" s="204"/>
      <c r="AG14" s="205"/>
      <c r="AH14" s="203">
        <v>27.7</v>
      </c>
      <c r="AI14" s="204"/>
      <c r="AJ14" s="204"/>
      <c r="AK14" s="204"/>
      <c r="AL14" s="206"/>
      <c r="AM14" s="105"/>
      <c r="AN14" s="106"/>
      <c r="AO14" s="106"/>
      <c r="AP14" s="106"/>
      <c r="AQ14" s="106"/>
      <c r="AR14" s="106"/>
      <c r="AS14" s="106"/>
      <c r="AT14" s="107"/>
      <c r="AU14" s="108"/>
      <c r="AV14" s="109"/>
      <c r="AW14" s="109"/>
      <c r="AX14" s="109"/>
      <c r="AY14" s="110"/>
      <c r="AZ14" s="111"/>
      <c r="BA14" s="111"/>
      <c r="BB14" s="111"/>
      <c r="BC14" s="111"/>
      <c r="BD14" s="111"/>
      <c r="BE14" s="111"/>
      <c r="BF14" s="111"/>
      <c r="BG14" s="111"/>
      <c r="BH14" s="111"/>
      <c r="BI14" s="111"/>
      <c r="BJ14" s="111"/>
      <c r="BK14" s="111"/>
      <c r="BL14" s="111"/>
      <c r="BM14" s="112"/>
      <c r="BN14" s="113"/>
      <c r="BO14" s="114"/>
      <c r="BP14" s="114"/>
      <c r="BQ14" s="114"/>
      <c r="BR14" s="114"/>
      <c r="BS14" s="114"/>
      <c r="BT14" s="114"/>
      <c r="BU14" s="115"/>
      <c r="BV14" s="113"/>
      <c r="BW14" s="114"/>
      <c r="BX14" s="114"/>
      <c r="BY14" s="114"/>
      <c r="BZ14" s="114"/>
      <c r="CA14" s="114"/>
      <c r="CB14" s="114"/>
      <c r="CC14" s="115"/>
      <c r="CD14" s="207" t="s">
        <v>78</v>
      </c>
      <c r="CE14" s="208"/>
      <c r="CF14" s="208"/>
      <c r="CG14" s="208"/>
      <c r="CH14" s="208"/>
      <c r="CI14" s="208"/>
      <c r="CJ14" s="208"/>
      <c r="CK14" s="208"/>
      <c r="CL14" s="208"/>
      <c r="CM14" s="208"/>
      <c r="CN14" s="208"/>
      <c r="CO14" s="208"/>
      <c r="CP14" s="208"/>
      <c r="CQ14" s="208"/>
      <c r="CR14" s="208"/>
      <c r="CS14" s="209"/>
      <c r="CT14" s="210" t="s">
        <v>64</v>
      </c>
      <c r="CU14" s="211"/>
      <c r="CV14" s="211"/>
      <c r="CW14" s="211"/>
      <c r="CX14" s="211"/>
      <c r="CY14" s="211"/>
      <c r="CZ14" s="211"/>
      <c r="DA14" s="212"/>
      <c r="DB14" s="210" t="s">
        <v>64</v>
      </c>
      <c r="DC14" s="211"/>
      <c r="DD14" s="211"/>
      <c r="DE14" s="211"/>
      <c r="DF14" s="211"/>
      <c r="DG14" s="211"/>
      <c r="DH14" s="211"/>
      <c r="DI14" s="212"/>
    </row>
    <row r="15" spans="1:119" ht="18.75" customHeight="1" x14ac:dyDescent="0.15">
      <c r="A15" s="63"/>
      <c r="B15" s="189"/>
      <c r="C15" s="190"/>
      <c r="D15" s="190"/>
      <c r="E15" s="190"/>
      <c r="F15" s="190"/>
      <c r="G15" s="190"/>
      <c r="H15" s="190"/>
      <c r="I15" s="190"/>
      <c r="J15" s="190"/>
      <c r="K15" s="191"/>
      <c r="L15" s="192"/>
      <c r="M15" s="193" t="s">
        <v>72</v>
      </c>
      <c r="N15" s="194"/>
      <c r="O15" s="194"/>
      <c r="P15" s="194"/>
      <c r="Q15" s="195"/>
      <c r="R15" s="196">
        <v>3225</v>
      </c>
      <c r="S15" s="197"/>
      <c r="T15" s="197"/>
      <c r="U15" s="197"/>
      <c r="V15" s="198"/>
      <c r="W15" s="127" t="s">
        <v>79</v>
      </c>
      <c r="X15" s="128"/>
      <c r="Y15" s="128"/>
      <c r="Z15" s="128"/>
      <c r="AA15" s="128"/>
      <c r="AB15" s="123"/>
      <c r="AC15" s="159">
        <v>389</v>
      </c>
      <c r="AD15" s="160"/>
      <c r="AE15" s="160"/>
      <c r="AF15" s="160"/>
      <c r="AG15" s="199"/>
      <c r="AH15" s="159">
        <v>443</v>
      </c>
      <c r="AI15" s="160"/>
      <c r="AJ15" s="160"/>
      <c r="AK15" s="160"/>
      <c r="AL15" s="161"/>
      <c r="AM15" s="105"/>
      <c r="AN15" s="106"/>
      <c r="AO15" s="106"/>
      <c r="AP15" s="106"/>
      <c r="AQ15" s="106"/>
      <c r="AR15" s="106"/>
      <c r="AS15" s="106"/>
      <c r="AT15" s="107"/>
      <c r="AU15" s="108"/>
      <c r="AV15" s="109"/>
      <c r="AW15" s="109"/>
      <c r="AX15" s="109"/>
      <c r="AY15" s="88" t="s">
        <v>80</v>
      </c>
      <c r="AZ15" s="89"/>
      <c r="BA15" s="89"/>
      <c r="BB15" s="89"/>
      <c r="BC15" s="89"/>
      <c r="BD15" s="89"/>
      <c r="BE15" s="89"/>
      <c r="BF15" s="89"/>
      <c r="BG15" s="89"/>
      <c r="BH15" s="89"/>
      <c r="BI15" s="89"/>
      <c r="BJ15" s="89"/>
      <c r="BK15" s="89"/>
      <c r="BL15" s="89"/>
      <c r="BM15" s="90"/>
      <c r="BN15" s="91">
        <v>423867</v>
      </c>
      <c r="BO15" s="92"/>
      <c r="BP15" s="92"/>
      <c r="BQ15" s="92"/>
      <c r="BR15" s="92"/>
      <c r="BS15" s="92"/>
      <c r="BT15" s="92"/>
      <c r="BU15" s="93"/>
      <c r="BV15" s="91">
        <v>420098</v>
      </c>
      <c r="BW15" s="92"/>
      <c r="BX15" s="92"/>
      <c r="BY15" s="92"/>
      <c r="BZ15" s="92"/>
      <c r="CA15" s="92"/>
      <c r="CB15" s="92"/>
      <c r="CC15" s="93"/>
      <c r="CD15" s="213" t="s">
        <v>81</v>
      </c>
      <c r="CE15" s="214"/>
      <c r="CF15" s="214"/>
      <c r="CG15" s="214"/>
      <c r="CH15" s="214"/>
      <c r="CI15" s="214"/>
      <c r="CJ15" s="214"/>
      <c r="CK15" s="214"/>
      <c r="CL15" s="214"/>
      <c r="CM15" s="214"/>
      <c r="CN15" s="214"/>
      <c r="CO15" s="214"/>
      <c r="CP15" s="214"/>
      <c r="CQ15" s="214"/>
      <c r="CR15" s="214"/>
      <c r="CS15" s="215"/>
      <c r="CT15" s="216"/>
      <c r="CU15" s="217"/>
      <c r="CV15" s="217"/>
      <c r="CW15" s="217"/>
      <c r="CX15" s="217"/>
      <c r="CY15" s="217"/>
      <c r="CZ15" s="217"/>
      <c r="DA15" s="218"/>
      <c r="DB15" s="216"/>
      <c r="DC15" s="217"/>
      <c r="DD15" s="217"/>
      <c r="DE15" s="217"/>
      <c r="DF15" s="217"/>
      <c r="DG15" s="217"/>
      <c r="DH15" s="217"/>
      <c r="DI15" s="218"/>
    </row>
    <row r="16" spans="1:119" ht="18.75" customHeight="1" x14ac:dyDescent="0.15">
      <c r="A16" s="63"/>
      <c r="B16" s="189"/>
      <c r="C16" s="190"/>
      <c r="D16" s="190"/>
      <c r="E16" s="190"/>
      <c r="F16" s="190"/>
      <c r="G16" s="190"/>
      <c r="H16" s="190"/>
      <c r="I16" s="190"/>
      <c r="J16" s="190"/>
      <c r="K16" s="191"/>
      <c r="L16" s="200" t="s">
        <v>82</v>
      </c>
      <c r="M16" s="219"/>
      <c r="N16" s="219"/>
      <c r="O16" s="219"/>
      <c r="P16" s="219"/>
      <c r="Q16" s="220"/>
      <c r="R16" s="221" t="s">
        <v>83</v>
      </c>
      <c r="S16" s="222"/>
      <c r="T16" s="222"/>
      <c r="U16" s="222"/>
      <c r="V16" s="223"/>
      <c r="W16" s="85"/>
      <c r="X16" s="86"/>
      <c r="Y16" s="86"/>
      <c r="Z16" s="86"/>
      <c r="AA16" s="86"/>
      <c r="AB16" s="101"/>
      <c r="AC16" s="203">
        <v>23.9</v>
      </c>
      <c r="AD16" s="204"/>
      <c r="AE16" s="204"/>
      <c r="AF16" s="204"/>
      <c r="AG16" s="205"/>
      <c r="AH16" s="203">
        <v>24</v>
      </c>
      <c r="AI16" s="204"/>
      <c r="AJ16" s="204"/>
      <c r="AK16" s="204"/>
      <c r="AL16" s="206"/>
      <c r="AM16" s="105"/>
      <c r="AN16" s="106"/>
      <c r="AO16" s="106"/>
      <c r="AP16" s="106"/>
      <c r="AQ16" s="106"/>
      <c r="AR16" s="106"/>
      <c r="AS16" s="106"/>
      <c r="AT16" s="107"/>
      <c r="AU16" s="108"/>
      <c r="AV16" s="109"/>
      <c r="AW16" s="109"/>
      <c r="AX16" s="109"/>
      <c r="AY16" s="110" t="s">
        <v>84</v>
      </c>
      <c r="AZ16" s="111"/>
      <c r="BA16" s="111"/>
      <c r="BB16" s="111"/>
      <c r="BC16" s="111"/>
      <c r="BD16" s="111"/>
      <c r="BE16" s="111"/>
      <c r="BF16" s="111"/>
      <c r="BG16" s="111"/>
      <c r="BH16" s="111"/>
      <c r="BI16" s="111"/>
      <c r="BJ16" s="111"/>
      <c r="BK16" s="111"/>
      <c r="BL16" s="111"/>
      <c r="BM16" s="112"/>
      <c r="BN16" s="113">
        <v>3009956</v>
      </c>
      <c r="BO16" s="114"/>
      <c r="BP16" s="114"/>
      <c r="BQ16" s="114"/>
      <c r="BR16" s="114"/>
      <c r="BS16" s="114"/>
      <c r="BT16" s="114"/>
      <c r="BU16" s="115"/>
      <c r="BV16" s="113">
        <v>3042536</v>
      </c>
      <c r="BW16" s="114"/>
      <c r="BX16" s="114"/>
      <c r="BY16" s="114"/>
      <c r="BZ16" s="114"/>
      <c r="CA16" s="114"/>
      <c r="CB16" s="114"/>
      <c r="CC16" s="115"/>
      <c r="CD16" s="224"/>
      <c r="CE16" s="225"/>
      <c r="CF16" s="225"/>
      <c r="CG16" s="225"/>
      <c r="CH16" s="225"/>
      <c r="CI16" s="225"/>
      <c r="CJ16" s="225"/>
      <c r="CK16" s="225"/>
      <c r="CL16" s="225"/>
      <c r="CM16" s="225"/>
      <c r="CN16" s="225"/>
      <c r="CO16" s="225"/>
      <c r="CP16" s="225"/>
      <c r="CQ16" s="225"/>
      <c r="CR16" s="225"/>
      <c r="CS16" s="226"/>
      <c r="CT16" s="119"/>
      <c r="CU16" s="120"/>
      <c r="CV16" s="120"/>
      <c r="CW16" s="120"/>
      <c r="CX16" s="120"/>
      <c r="CY16" s="120"/>
      <c r="CZ16" s="120"/>
      <c r="DA16" s="121"/>
      <c r="DB16" s="119"/>
      <c r="DC16" s="120"/>
      <c r="DD16" s="120"/>
      <c r="DE16" s="120"/>
      <c r="DF16" s="120"/>
      <c r="DG16" s="120"/>
      <c r="DH16" s="120"/>
      <c r="DI16" s="121"/>
    </row>
    <row r="17" spans="1:113" ht="18.75" customHeight="1" thickBot="1" x14ac:dyDescent="0.2">
      <c r="A17" s="63"/>
      <c r="B17" s="227"/>
      <c r="C17" s="228"/>
      <c r="D17" s="228"/>
      <c r="E17" s="228"/>
      <c r="F17" s="228"/>
      <c r="G17" s="228"/>
      <c r="H17" s="228"/>
      <c r="I17" s="228"/>
      <c r="J17" s="228"/>
      <c r="K17" s="229"/>
      <c r="L17" s="230"/>
      <c r="M17" s="231" t="s">
        <v>85</v>
      </c>
      <c r="N17" s="232"/>
      <c r="O17" s="232"/>
      <c r="P17" s="232"/>
      <c r="Q17" s="233"/>
      <c r="R17" s="221" t="s">
        <v>86</v>
      </c>
      <c r="S17" s="222"/>
      <c r="T17" s="222"/>
      <c r="U17" s="222"/>
      <c r="V17" s="223"/>
      <c r="W17" s="127" t="s">
        <v>87</v>
      </c>
      <c r="X17" s="128"/>
      <c r="Y17" s="128"/>
      <c r="Z17" s="128"/>
      <c r="AA17" s="128"/>
      <c r="AB17" s="123"/>
      <c r="AC17" s="159">
        <v>947</v>
      </c>
      <c r="AD17" s="160"/>
      <c r="AE17" s="160"/>
      <c r="AF17" s="160"/>
      <c r="AG17" s="199"/>
      <c r="AH17" s="159">
        <v>892</v>
      </c>
      <c r="AI17" s="160"/>
      <c r="AJ17" s="160"/>
      <c r="AK17" s="160"/>
      <c r="AL17" s="161"/>
      <c r="AM17" s="105"/>
      <c r="AN17" s="106"/>
      <c r="AO17" s="106"/>
      <c r="AP17" s="106"/>
      <c r="AQ17" s="106"/>
      <c r="AR17" s="106"/>
      <c r="AS17" s="106"/>
      <c r="AT17" s="107"/>
      <c r="AU17" s="108"/>
      <c r="AV17" s="109"/>
      <c r="AW17" s="109"/>
      <c r="AX17" s="109"/>
      <c r="AY17" s="110" t="s">
        <v>88</v>
      </c>
      <c r="AZ17" s="111"/>
      <c r="BA17" s="111"/>
      <c r="BB17" s="111"/>
      <c r="BC17" s="111"/>
      <c r="BD17" s="111"/>
      <c r="BE17" s="111"/>
      <c r="BF17" s="111"/>
      <c r="BG17" s="111"/>
      <c r="BH17" s="111"/>
      <c r="BI17" s="111"/>
      <c r="BJ17" s="111"/>
      <c r="BK17" s="111"/>
      <c r="BL17" s="111"/>
      <c r="BM17" s="112"/>
      <c r="BN17" s="113">
        <v>506923</v>
      </c>
      <c r="BO17" s="114"/>
      <c r="BP17" s="114"/>
      <c r="BQ17" s="114"/>
      <c r="BR17" s="114"/>
      <c r="BS17" s="114"/>
      <c r="BT17" s="114"/>
      <c r="BU17" s="115"/>
      <c r="BV17" s="113">
        <v>501892</v>
      </c>
      <c r="BW17" s="114"/>
      <c r="BX17" s="114"/>
      <c r="BY17" s="114"/>
      <c r="BZ17" s="114"/>
      <c r="CA17" s="114"/>
      <c r="CB17" s="114"/>
      <c r="CC17" s="115"/>
      <c r="CD17" s="224"/>
      <c r="CE17" s="225"/>
      <c r="CF17" s="225"/>
      <c r="CG17" s="225"/>
      <c r="CH17" s="225"/>
      <c r="CI17" s="225"/>
      <c r="CJ17" s="225"/>
      <c r="CK17" s="225"/>
      <c r="CL17" s="225"/>
      <c r="CM17" s="225"/>
      <c r="CN17" s="225"/>
      <c r="CO17" s="225"/>
      <c r="CP17" s="225"/>
      <c r="CQ17" s="225"/>
      <c r="CR17" s="225"/>
      <c r="CS17" s="226"/>
      <c r="CT17" s="119"/>
      <c r="CU17" s="120"/>
      <c r="CV17" s="120"/>
      <c r="CW17" s="120"/>
      <c r="CX17" s="120"/>
      <c r="CY17" s="120"/>
      <c r="CZ17" s="120"/>
      <c r="DA17" s="121"/>
      <c r="DB17" s="119"/>
      <c r="DC17" s="120"/>
      <c r="DD17" s="120"/>
      <c r="DE17" s="120"/>
      <c r="DF17" s="120"/>
      <c r="DG17" s="120"/>
      <c r="DH17" s="120"/>
      <c r="DI17" s="121"/>
    </row>
    <row r="18" spans="1:113" ht="18.75" customHeight="1" thickBot="1" x14ac:dyDescent="0.2">
      <c r="A18" s="63"/>
      <c r="B18" s="234" t="s">
        <v>89</v>
      </c>
      <c r="C18" s="151"/>
      <c r="D18" s="151"/>
      <c r="E18" s="235"/>
      <c r="F18" s="235"/>
      <c r="G18" s="235"/>
      <c r="H18" s="235"/>
      <c r="I18" s="235"/>
      <c r="J18" s="235"/>
      <c r="K18" s="235"/>
      <c r="L18" s="236">
        <v>236.45</v>
      </c>
      <c r="M18" s="236"/>
      <c r="N18" s="236"/>
      <c r="O18" s="236"/>
      <c r="P18" s="236"/>
      <c r="Q18" s="236"/>
      <c r="R18" s="237"/>
      <c r="S18" s="237"/>
      <c r="T18" s="237"/>
      <c r="U18" s="237"/>
      <c r="V18" s="238"/>
      <c r="W18" s="143"/>
      <c r="X18" s="144"/>
      <c r="Y18" s="144"/>
      <c r="Z18" s="144"/>
      <c r="AA18" s="144"/>
      <c r="AB18" s="139"/>
      <c r="AC18" s="239">
        <v>58.3</v>
      </c>
      <c r="AD18" s="240"/>
      <c r="AE18" s="240"/>
      <c r="AF18" s="240"/>
      <c r="AG18" s="241"/>
      <c r="AH18" s="239">
        <v>48.3</v>
      </c>
      <c r="AI18" s="240"/>
      <c r="AJ18" s="240"/>
      <c r="AK18" s="240"/>
      <c r="AL18" s="242"/>
      <c r="AM18" s="105"/>
      <c r="AN18" s="106"/>
      <c r="AO18" s="106"/>
      <c r="AP18" s="106"/>
      <c r="AQ18" s="106"/>
      <c r="AR18" s="106"/>
      <c r="AS18" s="106"/>
      <c r="AT18" s="107"/>
      <c r="AU18" s="108"/>
      <c r="AV18" s="109"/>
      <c r="AW18" s="109"/>
      <c r="AX18" s="109"/>
      <c r="AY18" s="110" t="s">
        <v>90</v>
      </c>
      <c r="AZ18" s="111"/>
      <c r="BA18" s="111"/>
      <c r="BB18" s="111"/>
      <c r="BC18" s="111"/>
      <c r="BD18" s="111"/>
      <c r="BE18" s="111"/>
      <c r="BF18" s="111"/>
      <c r="BG18" s="111"/>
      <c r="BH18" s="111"/>
      <c r="BI18" s="111"/>
      <c r="BJ18" s="111"/>
      <c r="BK18" s="111"/>
      <c r="BL18" s="111"/>
      <c r="BM18" s="112"/>
      <c r="BN18" s="113">
        <v>2841801</v>
      </c>
      <c r="BO18" s="114"/>
      <c r="BP18" s="114"/>
      <c r="BQ18" s="114"/>
      <c r="BR18" s="114"/>
      <c r="BS18" s="114"/>
      <c r="BT18" s="114"/>
      <c r="BU18" s="115"/>
      <c r="BV18" s="113">
        <v>2695679</v>
      </c>
      <c r="BW18" s="114"/>
      <c r="BX18" s="114"/>
      <c r="BY18" s="114"/>
      <c r="BZ18" s="114"/>
      <c r="CA18" s="114"/>
      <c r="CB18" s="114"/>
      <c r="CC18" s="115"/>
      <c r="CD18" s="224"/>
      <c r="CE18" s="225"/>
      <c r="CF18" s="225"/>
      <c r="CG18" s="225"/>
      <c r="CH18" s="225"/>
      <c r="CI18" s="225"/>
      <c r="CJ18" s="225"/>
      <c r="CK18" s="225"/>
      <c r="CL18" s="225"/>
      <c r="CM18" s="225"/>
      <c r="CN18" s="225"/>
      <c r="CO18" s="225"/>
      <c r="CP18" s="225"/>
      <c r="CQ18" s="225"/>
      <c r="CR18" s="225"/>
      <c r="CS18" s="226"/>
      <c r="CT18" s="119"/>
      <c r="CU18" s="120"/>
      <c r="CV18" s="120"/>
      <c r="CW18" s="120"/>
      <c r="CX18" s="120"/>
      <c r="CY18" s="120"/>
      <c r="CZ18" s="120"/>
      <c r="DA18" s="121"/>
      <c r="DB18" s="119"/>
      <c r="DC18" s="120"/>
      <c r="DD18" s="120"/>
      <c r="DE18" s="120"/>
      <c r="DF18" s="120"/>
      <c r="DG18" s="120"/>
      <c r="DH18" s="120"/>
      <c r="DI18" s="121"/>
    </row>
    <row r="19" spans="1:113" ht="18.75" customHeight="1" thickBot="1" x14ac:dyDescent="0.2">
      <c r="A19" s="63"/>
      <c r="B19" s="234" t="s">
        <v>91</v>
      </c>
      <c r="C19" s="151"/>
      <c r="D19" s="151"/>
      <c r="E19" s="235"/>
      <c r="F19" s="235"/>
      <c r="G19" s="235"/>
      <c r="H19" s="235"/>
      <c r="I19" s="235"/>
      <c r="J19" s="235"/>
      <c r="K19" s="235"/>
      <c r="L19" s="243">
        <v>14</v>
      </c>
      <c r="M19" s="243"/>
      <c r="N19" s="243"/>
      <c r="O19" s="243"/>
      <c r="P19" s="243"/>
      <c r="Q19" s="243"/>
      <c r="R19" s="244"/>
      <c r="S19" s="244"/>
      <c r="T19" s="244"/>
      <c r="U19" s="244"/>
      <c r="V19" s="245"/>
      <c r="W19" s="71"/>
      <c r="X19" s="72"/>
      <c r="Y19" s="72"/>
      <c r="Z19" s="72"/>
      <c r="AA19" s="72"/>
      <c r="AB19" s="72"/>
      <c r="AC19" s="246"/>
      <c r="AD19" s="246"/>
      <c r="AE19" s="246"/>
      <c r="AF19" s="246"/>
      <c r="AG19" s="246"/>
      <c r="AH19" s="246"/>
      <c r="AI19" s="246"/>
      <c r="AJ19" s="246"/>
      <c r="AK19" s="246"/>
      <c r="AL19" s="247"/>
      <c r="AM19" s="105"/>
      <c r="AN19" s="106"/>
      <c r="AO19" s="106"/>
      <c r="AP19" s="106"/>
      <c r="AQ19" s="106"/>
      <c r="AR19" s="106"/>
      <c r="AS19" s="106"/>
      <c r="AT19" s="107"/>
      <c r="AU19" s="108"/>
      <c r="AV19" s="109"/>
      <c r="AW19" s="109"/>
      <c r="AX19" s="109"/>
      <c r="AY19" s="110" t="s">
        <v>92</v>
      </c>
      <c r="AZ19" s="111"/>
      <c r="BA19" s="111"/>
      <c r="BB19" s="111"/>
      <c r="BC19" s="111"/>
      <c r="BD19" s="111"/>
      <c r="BE19" s="111"/>
      <c r="BF19" s="111"/>
      <c r="BG19" s="111"/>
      <c r="BH19" s="111"/>
      <c r="BI19" s="111"/>
      <c r="BJ19" s="111"/>
      <c r="BK19" s="111"/>
      <c r="BL19" s="111"/>
      <c r="BM19" s="112"/>
      <c r="BN19" s="113">
        <v>3975249</v>
      </c>
      <c r="BO19" s="114"/>
      <c r="BP19" s="114"/>
      <c r="BQ19" s="114"/>
      <c r="BR19" s="114"/>
      <c r="BS19" s="114"/>
      <c r="BT19" s="114"/>
      <c r="BU19" s="115"/>
      <c r="BV19" s="113">
        <v>3800772</v>
      </c>
      <c r="BW19" s="114"/>
      <c r="BX19" s="114"/>
      <c r="BY19" s="114"/>
      <c r="BZ19" s="114"/>
      <c r="CA19" s="114"/>
      <c r="CB19" s="114"/>
      <c r="CC19" s="115"/>
      <c r="CD19" s="224"/>
      <c r="CE19" s="225"/>
      <c r="CF19" s="225"/>
      <c r="CG19" s="225"/>
      <c r="CH19" s="225"/>
      <c r="CI19" s="225"/>
      <c r="CJ19" s="225"/>
      <c r="CK19" s="225"/>
      <c r="CL19" s="225"/>
      <c r="CM19" s="225"/>
      <c r="CN19" s="225"/>
      <c r="CO19" s="225"/>
      <c r="CP19" s="225"/>
      <c r="CQ19" s="225"/>
      <c r="CR19" s="225"/>
      <c r="CS19" s="226"/>
      <c r="CT19" s="119"/>
      <c r="CU19" s="120"/>
      <c r="CV19" s="120"/>
      <c r="CW19" s="120"/>
      <c r="CX19" s="120"/>
      <c r="CY19" s="120"/>
      <c r="CZ19" s="120"/>
      <c r="DA19" s="121"/>
      <c r="DB19" s="119"/>
      <c r="DC19" s="120"/>
      <c r="DD19" s="120"/>
      <c r="DE19" s="120"/>
      <c r="DF19" s="120"/>
      <c r="DG19" s="120"/>
      <c r="DH19" s="120"/>
      <c r="DI19" s="121"/>
    </row>
    <row r="20" spans="1:113" ht="18.75" customHeight="1" thickBot="1" x14ac:dyDescent="0.2">
      <c r="A20" s="63"/>
      <c r="B20" s="234" t="s">
        <v>93</v>
      </c>
      <c r="C20" s="151"/>
      <c r="D20" s="151"/>
      <c r="E20" s="235"/>
      <c r="F20" s="235"/>
      <c r="G20" s="235"/>
      <c r="H20" s="235"/>
      <c r="I20" s="235"/>
      <c r="J20" s="235"/>
      <c r="K20" s="235"/>
      <c r="L20" s="243">
        <v>1513</v>
      </c>
      <c r="M20" s="243"/>
      <c r="N20" s="243"/>
      <c r="O20" s="243"/>
      <c r="P20" s="243"/>
      <c r="Q20" s="243"/>
      <c r="R20" s="244"/>
      <c r="S20" s="244"/>
      <c r="T20" s="244"/>
      <c r="U20" s="244"/>
      <c r="V20" s="245"/>
      <c r="W20" s="143"/>
      <c r="X20" s="144"/>
      <c r="Y20" s="144"/>
      <c r="Z20" s="144"/>
      <c r="AA20" s="144"/>
      <c r="AB20" s="144"/>
      <c r="AC20" s="248"/>
      <c r="AD20" s="248"/>
      <c r="AE20" s="248"/>
      <c r="AF20" s="248"/>
      <c r="AG20" s="248"/>
      <c r="AH20" s="248"/>
      <c r="AI20" s="248"/>
      <c r="AJ20" s="248"/>
      <c r="AK20" s="248"/>
      <c r="AL20" s="249"/>
      <c r="AM20" s="250"/>
      <c r="AN20" s="169"/>
      <c r="AO20" s="169"/>
      <c r="AP20" s="169"/>
      <c r="AQ20" s="169"/>
      <c r="AR20" s="169"/>
      <c r="AS20" s="169"/>
      <c r="AT20" s="170"/>
      <c r="AU20" s="251"/>
      <c r="AV20" s="252"/>
      <c r="AW20" s="252"/>
      <c r="AX20" s="253"/>
      <c r="AY20" s="110"/>
      <c r="AZ20" s="111"/>
      <c r="BA20" s="111"/>
      <c r="BB20" s="111"/>
      <c r="BC20" s="111"/>
      <c r="BD20" s="111"/>
      <c r="BE20" s="111"/>
      <c r="BF20" s="111"/>
      <c r="BG20" s="111"/>
      <c r="BH20" s="111"/>
      <c r="BI20" s="111"/>
      <c r="BJ20" s="111"/>
      <c r="BK20" s="111"/>
      <c r="BL20" s="111"/>
      <c r="BM20" s="112"/>
      <c r="BN20" s="113"/>
      <c r="BO20" s="114"/>
      <c r="BP20" s="114"/>
      <c r="BQ20" s="114"/>
      <c r="BR20" s="114"/>
      <c r="BS20" s="114"/>
      <c r="BT20" s="114"/>
      <c r="BU20" s="115"/>
      <c r="BV20" s="113"/>
      <c r="BW20" s="114"/>
      <c r="BX20" s="114"/>
      <c r="BY20" s="114"/>
      <c r="BZ20" s="114"/>
      <c r="CA20" s="114"/>
      <c r="CB20" s="114"/>
      <c r="CC20" s="115"/>
      <c r="CD20" s="224"/>
      <c r="CE20" s="225"/>
      <c r="CF20" s="225"/>
      <c r="CG20" s="225"/>
      <c r="CH20" s="225"/>
      <c r="CI20" s="225"/>
      <c r="CJ20" s="225"/>
      <c r="CK20" s="225"/>
      <c r="CL20" s="225"/>
      <c r="CM20" s="225"/>
      <c r="CN20" s="225"/>
      <c r="CO20" s="225"/>
      <c r="CP20" s="225"/>
      <c r="CQ20" s="225"/>
      <c r="CR20" s="225"/>
      <c r="CS20" s="226"/>
      <c r="CT20" s="119"/>
      <c r="CU20" s="120"/>
      <c r="CV20" s="120"/>
      <c r="CW20" s="120"/>
      <c r="CX20" s="120"/>
      <c r="CY20" s="120"/>
      <c r="CZ20" s="120"/>
      <c r="DA20" s="121"/>
      <c r="DB20" s="119"/>
      <c r="DC20" s="120"/>
      <c r="DD20" s="120"/>
      <c r="DE20" s="120"/>
      <c r="DF20" s="120"/>
      <c r="DG20" s="120"/>
      <c r="DH20" s="120"/>
      <c r="DI20" s="121"/>
    </row>
    <row r="21" spans="1:113" ht="18.75" customHeight="1" thickBot="1" x14ac:dyDescent="0.2">
      <c r="A21" s="63"/>
      <c r="B21" s="254" t="s">
        <v>94</v>
      </c>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255"/>
      <c r="AL21" s="255"/>
      <c r="AM21" s="255"/>
      <c r="AN21" s="255"/>
      <c r="AO21" s="255"/>
      <c r="AP21" s="255"/>
      <c r="AQ21" s="255"/>
      <c r="AR21" s="255"/>
      <c r="AS21" s="255"/>
      <c r="AT21" s="255"/>
      <c r="AU21" s="255"/>
      <c r="AV21" s="255"/>
      <c r="AW21" s="255"/>
      <c r="AX21" s="256"/>
      <c r="AY21" s="257"/>
      <c r="AZ21" s="258"/>
      <c r="BA21" s="258"/>
      <c r="BB21" s="258"/>
      <c r="BC21" s="258"/>
      <c r="BD21" s="258"/>
      <c r="BE21" s="258"/>
      <c r="BF21" s="258"/>
      <c r="BG21" s="258"/>
      <c r="BH21" s="258"/>
      <c r="BI21" s="258"/>
      <c r="BJ21" s="258"/>
      <c r="BK21" s="258"/>
      <c r="BL21" s="258"/>
      <c r="BM21" s="259"/>
      <c r="BN21" s="260"/>
      <c r="BO21" s="261"/>
      <c r="BP21" s="261"/>
      <c r="BQ21" s="261"/>
      <c r="BR21" s="261"/>
      <c r="BS21" s="261"/>
      <c r="BT21" s="261"/>
      <c r="BU21" s="262"/>
      <c r="BV21" s="260"/>
      <c r="BW21" s="261"/>
      <c r="BX21" s="261"/>
      <c r="BY21" s="261"/>
      <c r="BZ21" s="261"/>
      <c r="CA21" s="261"/>
      <c r="CB21" s="261"/>
      <c r="CC21" s="262"/>
      <c r="CD21" s="224"/>
      <c r="CE21" s="225"/>
      <c r="CF21" s="225"/>
      <c r="CG21" s="225"/>
      <c r="CH21" s="225"/>
      <c r="CI21" s="225"/>
      <c r="CJ21" s="225"/>
      <c r="CK21" s="225"/>
      <c r="CL21" s="225"/>
      <c r="CM21" s="225"/>
      <c r="CN21" s="225"/>
      <c r="CO21" s="225"/>
      <c r="CP21" s="225"/>
      <c r="CQ21" s="225"/>
      <c r="CR21" s="225"/>
      <c r="CS21" s="226"/>
      <c r="CT21" s="119"/>
      <c r="CU21" s="120"/>
      <c r="CV21" s="120"/>
      <c r="CW21" s="120"/>
      <c r="CX21" s="120"/>
      <c r="CY21" s="120"/>
      <c r="CZ21" s="120"/>
      <c r="DA21" s="121"/>
      <c r="DB21" s="119"/>
      <c r="DC21" s="120"/>
      <c r="DD21" s="120"/>
      <c r="DE21" s="120"/>
      <c r="DF21" s="120"/>
      <c r="DG21" s="120"/>
      <c r="DH21" s="120"/>
      <c r="DI21" s="121"/>
    </row>
    <row r="22" spans="1:113" ht="18.75" customHeight="1" x14ac:dyDescent="0.15">
      <c r="A22" s="63"/>
      <c r="B22" s="263" t="s">
        <v>95</v>
      </c>
      <c r="C22" s="264"/>
      <c r="D22" s="265"/>
      <c r="E22" s="125" t="s">
        <v>24</v>
      </c>
      <c r="F22" s="128"/>
      <c r="G22" s="128"/>
      <c r="H22" s="128"/>
      <c r="I22" s="128"/>
      <c r="J22" s="128"/>
      <c r="K22" s="123"/>
      <c r="L22" s="125" t="s">
        <v>96</v>
      </c>
      <c r="M22" s="128"/>
      <c r="N22" s="128"/>
      <c r="O22" s="128"/>
      <c r="P22" s="123"/>
      <c r="Q22" s="266" t="s">
        <v>97</v>
      </c>
      <c r="R22" s="267"/>
      <c r="S22" s="267"/>
      <c r="T22" s="267"/>
      <c r="U22" s="267"/>
      <c r="V22" s="268"/>
      <c r="W22" s="269" t="s">
        <v>98</v>
      </c>
      <c r="X22" s="264"/>
      <c r="Y22" s="265"/>
      <c r="Z22" s="125" t="s">
        <v>24</v>
      </c>
      <c r="AA22" s="128"/>
      <c r="AB22" s="128"/>
      <c r="AC22" s="128"/>
      <c r="AD22" s="128"/>
      <c r="AE22" s="128"/>
      <c r="AF22" s="128"/>
      <c r="AG22" s="123"/>
      <c r="AH22" s="270" t="s">
        <v>99</v>
      </c>
      <c r="AI22" s="128"/>
      <c r="AJ22" s="128"/>
      <c r="AK22" s="128"/>
      <c r="AL22" s="123"/>
      <c r="AM22" s="270" t="s">
        <v>100</v>
      </c>
      <c r="AN22" s="271"/>
      <c r="AO22" s="271"/>
      <c r="AP22" s="271"/>
      <c r="AQ22" s="271"/>
      <c r="AR22" s="272"/>
      <c r="AS22" s="266" t="s">
        <v>97</v>
      </c>
      <c r="AT22" s="267"/>
      <c r="AU22" s="267"/>
      <c r="AV22" s="267"/>
      <c r="AW22" s="267"/>
      <c r="AX22" s="273"/>
      <c r="AY22" s="88" t="s">
        <v>101</v>
      </c>
      <c r="AZ22" s="89"/>
      <c r="BA22" s="89"/>
      <c r="BB22" s="89"/>
      <c r="BC22" s="89"/>
      <c r="BD22" s="89"/>
      <c r="BE22" s="89"/>
      <c r="BF22" s="89"/>
      <c r="BG22" s="89"/>
      <c r="BH22" s="89"/>
      <c r="BI22" s="89"/>
      <c r="BJ22" s="89"/>
      <c r="BK22" s="89"/>
      <c r="BL22" s="89"/>
      <c r="BM22" s="90"/>
      <c r="BN22" s="91">
        <v>8064646</v>
      </c>
      <c r="BO22" s="92"/>
      <c r="BP22" s="92"/>
      <c r="BQ22" s="92"/>
      <c r="BR22" s="92"/>
      <c r="BS22" s="92"/>
      <c r="BT22" s="92"/>
      <c r="BU22" s="93"/>
      <c r="BV22" s="91">
        <v>8197621</v>
      </c>
      <c r="BW22" s="92"/>
      <c r="BX22" s="92"/>
      <c r="BY22" s="92"/>
      <c r="BZ22" s="92"/>
      <c r="CA22" s="92"/>
      <c r="CB22" s="92"/>
      <c r="CC22" s="93"/>
      <c r="CD22" s="224"/>
      <c r="CE22" s="225"/>
      <c r="CF22" s="225"/>
      <c r="CG22" s="225"/>
      <c r="CH22" s="225"/>
      <c r="CI22" s="225"/>
      <c r="CJ22" s="225"/>
      <c r="CK22" s="225"/>
      <c r="CL22" s="225"/>
      <c r="CM22" s="225"/>
      <c r="CN22" s="225"/>
      <c r="CO22" s="225"/>
      <c r="CP22" s="225"/>
      <c r="CQ22" s="225"/>
      <c r="CR22" s="225"/>
      <c r="CS22" s="226"/>
      <c r="CT22" s="119"/>
      <c r="CU22" s="120"/>
      <c r="CV22" s="120"/>
      <c r="CW22" s="120"/>
      <c r="CX22" s="120"/>
      <c r="CY22" s="120"/>
      <c r="CZ22" s="120"/>
      <c r="DA22" s="121"/>
      <c r="DB22" s="119"/>
      <c r="DC22" s="120"/>
      <c r="DD22" s="120"/>
      <c r="DE22" s="120"/>
      <c r="DF22" s="120"/>
      <c r="DG22" s="120"/>
      <c r="DH22" s="120"/>
      <c r="DI22" s="121"/>
    </row>
    <row r="23" spans="1:113" ht="18.75" customHeight="1" x14ac:dyDescent="0.15">
      <c r="A23" s="63"/>
      <c r="B23" s="274"/>
      <c r="C23" s="275"/>
      <c r="D23" s="276"/>
      <c r="E23" s="103"/>
      <c r="F23" s="86"/>
      <c r="G23" s="86"/>
      <c r="H23" s="86"/>
      <c r="I23" s="86"/>
      <c r="J23" s="86"/>
      <c r="K23" s="101"/>
      <c r="L23" s="103"/>
      <c r="M23" s="86"/>
      <c r="N23" s="86"/>
      <c r="O23" s="86"/>
      <c r="P23" s="101"/>
      <c r="Q23" s="277"/>
      <c r="R23" s="278"/>
      <c r="S23" s="278"/>
      <c r="T23" s="278"/>
      <c r="U23" s="278"/>
      <c r="V23" s="279"/>
      <c r="W23" s="280"/>
      <c r="X23" s="275"/>
      <c r="Y23" s="276"/>
      <c r="Z23" s="103"/>
      <c r="AA23" s="86"/>
      <c r="AB23" s="86"/>
      <c r="AC23" s="86"/>
      <c r="AD23" s="86"/>
      <c r="AE23" s="86"/>
      <c r="AF23" s="86"/>
      <c r="AG23" s="101"/>
      <c r="AH23" s="103"/>
      <c r="AI23" s="86"/>
      <c r="AJ23" s="86"/>
      <c r="AK23" s="86"/>
      <c r="AL23" s="101"/>
      <c r="AM23" s="281"/>
      <c r="AN23" s="282"/>
      <c r="AO23" s="282"/>
      <c r="AP23" s="282"/>
      <c r="AQ23" s="282"/>
      <c r="AR23" s="283"/>
      <c r="AS23" s="277"/>
      <c r="AT23" s="278"/>
      <c r="AU23" s="278"/>
      <c r="AV23" s="278"/>
      <c r="AW23" s="278"/>
      <c r="AX23" s="284"/>
      <c r="AY23" s="110" t="s">
        <v>102</v>
      </c>
      <c r="AZ23" s="111"/>
      <c r="BA23" s="111"/>
      <c r="BB23" s="111"/>
      <c r="BC23" s="111"/>
      <c r="BD23" s="111"/>
      <c r="BE23" s="111"/>
      <c r="BF23" s="111"/>
      <c r="BG23" s="111"/>
      <c r="BH23" s="111"/>
      <c r="BI23" s="111"/>
      <c r="BJ23" s="111"/>
      <c r="BK23" s="111"/>
      <c r="BL23" s="111"/>
      <c r="BM23" s="112"/>
      <c r="BN23" s="113">
        <v>7553657</v>
      </c>
      <c r="BO23" s="114"/>
      <c r="BP23" s="114"/>
      <c r="BQ23" s="114"/>
      <c r="BR23" s="114"/>
      <c r="BS23" s="114"/>
      <c r="BT23" s="114"/>
      <c r="BU23" s="115"/>
      <c r="BV23" s="113">
        <v>7562593</v>
      </c>
      <c r="BW23" s="114"/>
      <c r="BX23" s="114"/>
      <c r="BY23" s="114"/>
      <c r="BZ23" s="114"/>
      <c r="CA23" s="114"/>
      <c r="CB23" s="114"/>
      <c r="CC23" s="115"/>
      <c r="CD23" s="224"/>
      <c r="CE23" s="225"/>
      <c r="CF23" s="225"/>
      <c r="CG23" s="225"/>
      <c r="CH23" s="225"/>
      <c r="CI23" s="225"/>
      <c r="CJ23" s="225"/>
      <c r="CK23" s="225"/>
      <c r="CL23" s="225"/>
      <c r="CM23" s="225"/>
      <c r="CN23" s="225"/>
      <c r="CO23" s="225"/>
      <c r="CP23" s="225"/>
      <c r="CQ23" s="225"/>
      <c r="CR23" s="225"/>
      <c r="CS23" s="226"/>
      <c r="CT23" s="119"/>
      <c r="CU23" s="120"/>
      <c r="CV23" s="120"/>
      <c r="CW23" s="120"/>
      <c r="CX23" s="120"/>
      <c r="CY23" s="120"/>
      <c r="CZ23" s="120"/>
      <c r="DA23" s="121"/>
      <c r="DB23" s="119"/>
      <c r="DC23" s="120"/>
      <c r="DD23" s="120"/>
      <c r="DE23" s="120"/>
      <c r="DF23" s="120"/>
      <c r="DG23" s="120"/>
      <c r="DH23" s="120"/>
      <c r="DI23" s="121"/>
    </row>
    <row r="24" spans="1:113" ht="18.75" customHeight="1" thickBot="1" x14ac:dyDescent="0.2">
      <c r="A24" s="63"/>
      <c r="B24" s="274"/>
      <c r="C24" s="275"/>
      <c r="D24" s="276"/>
      <c r="E24" s="158" t="s">
        <v>103</v>
      </c>
      <c r="F24" s="106"/>
      <c r="G24" s="106"/>
      <c r="H24" s="106"/>
      <c r="I24" s="106"/>
      <c r="J24" s="106"/>
      <c r="K24" s="107"/>
      <c r="L24" s="159">
        <v>1</v>
      </c>
      <c r="M24" s="160"/>
      <c r="N24" s="160"/>
      <c r="O24" s="160"/>
      <c r="P24" s="199"/>
      <c r="Q24" s="159">
        <v>6820</v>
      </c>
      <c r="R24" s="160"/>
      <c r="S24" s="160"/>
      <c r="T24" s="160"/>
      <c r="U24" s="160"/>
      <c r="V24" s="199"/>
      <c r="W24" s="280"/>
      <c r="X24" s="275"/>
      <c r="Y24" s="276"/>
      <c r="Z24" s="158" t="s">
        <v>104</v>
      </c>
      <c r="AA24" s="106"/>
      <c r="AB24" s="106"/>
      <c r="AC24" s="106"/>
      <c r="AD24" s="106"/>
      <c r="AE24" s="106"/>
      <c r="AF24" s="106"/>
      <c r="AG24" s="107"/>
      <c r="AH24" s="159">
        <v>70</v>
      </c>
      <c r="AI24" s="160"/>
      <c r="AJ24" s="160"/>
      <c r="AK24" s="160"/>
      <c r="AL24" s="199"/>
      <c r="AM24" s="159">
        <v>190960</v>
      </c>
      <c r="AN24" s="160"/>
      <c r="AO24" s="160"/>
      <c r="AP24" s="160"/>
      <c r="AQ24" s="160"/>
      <c r="AR24" s="199"/>
      <c r="AS24" s="159">
        <v>2728</v>
      </c>
      <c r="AT24" s="160"/>
      <c r="AU24" s="160"/>
      <c r="AV24" s="160"/>
      <c r="AW24" s="160"/>
      <c r="AX24" s="161"/>
      <c r="AY24" s="257" t="s">
        <v>105</v>
      </c>
      <c r="AZ24" s="258"/>
      <c r="BA24" s="258"/>
      <c r="BB24" s="258"/>
      <c r="BC24" s="258"/>
      <c r="BD24" s="258"/>
      <c r="BE24" s="258"/>
      <c r="BF24" s="258"/>
      <c r="BG24" s="258"/>
      <c r="BH24" s="258"/>
      <c r="BI24" s="258"/>
      <c r="BJ24" s="258"/>
      <c r="BK24" s="258"/>
      <c r="BL24" s="258"/>
      <c r="BM24" s="259"/>
      <c r="BN24" s="113">
        <v>8023377</v>
      </c>
      <c r="BO24" s="114"/>
      <c r="BP24" s="114"/>
      <c r="BQ24" s="114"/>
      <c r="BR24" s="114"/>
      <c r="BS24" s="114"/>
      <c r="BT24" s="114"/>
      <c r="BU24" s="115"/>
      <c r="BV24" s="113">
        <v>8073422</v>
      </c>
      <c r="BW24" s="114"/>
      <c r="BX24" s="114"/>
      <c r="BY24" s="114"/>
      <c r="BZ24" s="114"/>
      <c r="CA24" s="114"/>
      <c r="CB24" s="114"/>
      <c r="CC24" s="115"/>
      <c r="CD24" s="224"/>
      <c r="CE24" s="225"/>
      <c r="CF24" s="225"/>
      <c r="CG24" s="225"/>
      <c r="CH24" s="225"/>
      <c r="CI24" s="225"/>
      <c r="CJ24" s="225"/>
      <c r="CK24" s="225"/>
      <c r="CL24" s="225"/>
      <c r="CM24" s="225"/>
      <c r="CN24" s="225"/>
      <c r="CO24" s="225"/>
      <c r="CP24" s="225"/>
      <c r="CQ24" s="225"/>
      <c r="CR24" s="225"/>
      <c r="CS24" s="226"/>
      <c r="CT24" s="119"/>
      <c r="CU24" s="120"/>
      <c r="CV24" s="120"/>
      <c r="CW24" s="120"/>
      <c r="CX24" s="120"/>
      <c r="CY24" s="120"/>
      <c r="CZ24" s="120"/>
      <c r="DA24" s="121"/>
      <c r="DB24" s="119"/>
      <c r="DC24" s="120"/>
      <c r="DD24" s="120"/>
      <c r="DE24" s="120"/>
      <c r="DF24" s="120"/>
      <c r="DG24" s="120"/>
      <c r="DH24" s="120"/>
      <c r="DI24" s="121"/>
    </row>
    <row r="25" spans="1:113" ht="18.75" customHeight="1" x14ac:dyDescent="0.15">
      <c r="A25" s="63"/>
      <c r="B25" s="274"/>
      <c r="C25" s="275"/>
      <c r="D25" s="276"/>
      <c r="E25" s="158" t="s">
        <v>106</v>
      </c>
      <c r="F25" s="106"/>
      <c r="G25" s="106"/>
      <c r="H25" s="106"/>
      <c r="I25" s="106"/>
      <c r="J25" s="106"/>
      <c r="K25" s="107"/>
      <c r="L25" s="159">
        <v>1</v>
      </c>
      <c r="M25" s="160"/>
      <c r="N25" s="160"/>
      <c r="O25" s="160"/>
      <c r="P25" s="199"/>
      <c r="Q25" s="159">
        <v>5900</v>
      </c>
      <c r="R25" s="160"/>
      <c r="S25" s="160"/>
      <c r="T25" s="160"/>
      <c r="U25" s="160"/>
      <c r="V25" s="199"/>
      <c r="W25" s="280"/>
      <c r="X25" s="275"/>
      <c r="Y25" s="276"/>
      <c r="Z25" s="158" t="s">
        <v>107</v>
      </c>
      <c r="AA25" s="106"/>
      <c r="AB25" s="106"/>
      <c r="AC25" s="106"/>
      <c r="AD25" s="106"/>
      <c r="AE25" s="106"/>
      <c r="AF25" s="106"/>
      <c r="AG25" s="107"/>
      <c r="AH25" s="159" t="s">
        <v>64</v>
      </c>
      <c r="AI25" s="160"/>
      <c r="AJ25" s="160"/>
      <c r="AK25" s="160"/>
      <c r="AL25" s="199"/>
      <c r="AM25" s="159" t="s">
        <v>64</v>
      </c>
      <c r="AN25" s="160"/>
      <c r="AO25" s="160"/>
      <c r="AP25" s="160"/>
      <c r="AQ25" s="160"/>
      <c r="AR25" s="199"/>
      <c r="AS25" s="159" t="s">
        <v>64</v>
      </c>
      <c r="AT25" s="160"/>
      <c r="AU25" s="160"/>
      <c r="AV25" s="160"/>
      <c r="AW25" s="160"/>
      <c r="AX25" s="161"/>
      <c r="AY25" s="88" t="s">
        <v>108</v>
      </c>
      <c r="AZ25" s="89"/>
      <c r="BA25" s="89"/>
      <c r="BB25" s="89"/>
      <c r="BC25" s="89"/>
      <c r="BD25" s="89"/>
      <c r="BE25" s="89"/>
      <c r="BF25" s="89"/>
      <c r="BG25" s="89"/>
      <c r="BH25" s="89"/>
      <c r="BI25" s="89"/>
      <c r="BJ25" s="89"/>
      <c r="BK25" s="89"/>
      <c r="BL25" s="89"/>
      <c r="BM25" s="90"/>
      <c r="BN25" s="91">
        <v>12791</v>
      </c>
      <c r="BO25" s="92"/>
      <c r="BP25" s="92"/>
      <c r="BQ25" s="92"/>
      <c r="BR25" s="92"/>
      <c r="BS25" s="92"/>
      <c r="BT25" s="92"/>
      <c r="BU25" s="93"/>
      <c r="BV25" s="91">
        <v>15364</v>
      </c>
      <c r="BW25" s="92"/>
      <c r="BX25" s="92"/>
      <c r="BY25" s="92"/>
      <c r="BZ25" s="92"/>
      <c r="CA25" s="92"/>
      <c r="CB25" s="92"/>
      <c r="CC25" s="93"/>
      <c r="CD25" s="224"/>
      <c r="CE25" s="225"/>
      <c r="CF25" s="225"/>
      <c r="CG25" s="225"/>
      <c r="CH25" s="225"/>
      <c r="CI25" s="225"/>
      <c r="CJ25" s="225"/>
      <c r="CK25" s="225"/>
      <c r="CL25" s="225"/>
      <c r="CM25" s="225"/>
      <c r="CN25" s="225"/>
      <c r="CO25" s="225"/>
      <c r="CP25" s="225"/>
      <c r="CQ25" s="225"/>
      <c r="CR25" s="225"/>
      <c r="CS25" s="226"/>
      <c r="CT25" s="119"/>
      <c r="CU25" s="120"/>
      <c r="CV25" s="120"/>
      <c r="CW25" s="120"/>
      <c r="CX25" s="120"/>
      <c r="CY25" s="120"/>
      <c r="CZ25" s="120"/>
      <c r="DA25" s="121"/>
      <c r="DB25" s="119"/>
      <c r="DC25" s="120"/>
      <c r="DD25" s="120"/>
      <c r="DE25" s="120"/>
      <c r="DF25" s="120"/>
      <c r="DG25" s="120"/>
      <c r="DH25" s="120"/>
      <c r="DI25" s="121"/>
    </row>
    <row r="26" spans="1:113" ht="18.75" customHeight="1" x14ac:dyDescent="0.15">
      <c r="A26" s="63"/>
      <c r="B26" s="274"/>
      <c r="C26" s="275"/>
      <c r="D26" s="276"/>
      <c r="E26" s="158" t="s">
        <v>109</v>
      </c>
      <c r="F26" s="106"/>
      <c r="G26" s="106"/>
      <c r="H26" s="106"/>
      <c r="I26" s="106"/>
      <c r="J26" s="106"/>
      <c r="K26" s="107"/>
      <c r="L26" s="159">
        <v>1</v>
      </c>
      <c r="M26" s="160"/>
      <c r="N26" s="160"/>
      <c r="O26" s="160"/>
      <c r="P26" s="199"/>
      <c r="Q26" s="159">
        <v>5540</v>
      </c>
      <c r="R26" s="160"/>
      <c r="S26" s="160"/>
      <c r="T26" s="160"/>
      <c r="U26" s="160"/>
      <c r="V26" s="199"/>
      <c r="W26" s="280"/>
      <c r="X26" s="275"/>
      <c r="Y26" s="276"/>
      <c r="Z26" s="158" t="s">
        <v>110</v>
      </c>
      <c r="AA26" s="285"/>
      <c r="AB26" s="285"/>
      <c r="AC26" s="285"/>
      <c r="AD26" s="285"/>
      <c r="AE26" s="285"/>
      <c r="AF26" s="285"/>
      <c r="AG26" s="286"/>
      <c r="AH26" s="159" t="s">
        <v>64</v>
      </c>
      <c r="AI26" s="160"/>
      <c r="AJ26" s="160"/>
      <c r="AK26" s="160"/>
      <c r="AL26" s="199"/>
      <c r="AM26" s="159" t="s">
        <v>64</v>
      </c>
      <c r="AN26" s="160"/>
      <c r="AO26" s="160"/>
      <c r="AP26" s="160"/>
      <c r="AQ26" s="160"/>
      <c r="AR26" s="199"/>
      <c r="AS26" s="159" t="s">
        <v>64</v>
      </c>
      <c r="AT26" s="160"/>
      <c r="AU26" s="160"/>
      <c r="AV26" s="160"/>
      <c r="AW26" s="160"/>
      <c r="AX26" s="161"/>
      <c r="AY26" s="116" t="s">
        <v>111</v>
      </c>
      <c r="AZ26" s="117"/>
      <c r="BA26" s="117"/>
      <c r="BB26" s="117"/>
      <c r="BC26" s="117"/>
      <c r="BD26" s="117"/>
      <c r="BE26" s="117"/>
      <c r="BF26" s="117"/>
      <c r="BG26" s="117"/>
      <c r="BH26" s="117"/>
      <c r="BI26" s="117"/>
      <c r="BJ26" s="117"/>
      <c r="BK26" s="117"/>
      <c r="BL26" s="117"/>
      <c r="BM26" s="118"/>
      <c r="BN26" s="113" t="s">
        <v>64</v>
      </c>
      <c r="BO26" s="114"/>
      <c r="BP26" s="114"/>
      <c r="BQ26" s="114"/>
      <c r="BR26" s="114"/>
      <c r="BS26" s="114"/>
      <c r="BT26" s="114"/>
      <c r="BU26" s="115"/>
      <c r="BV26" s="113" t="s">
        <v>64</v>
      </c>
      <c r="BW26" s="114"/>
      <c r="BX26" s="114"/>
      <c r="BY26" s="114"/>
      <c r="BZ26" s="114"/>
      <c r="CA26" s="114"/>
      <c r="CB26" s="114"/>
      <c r="CC26" s="115"/>
      <c r="CD26" s="224"/>
      <c r="CE26" s="225"/>
      <c r="CF26" s="225"/>
      <c r="CG26" s="225"/>
      <c r="CH26" s="225"/>
      <c r="CI26" s="225"/>
      <c r="CJ26" s="225"/>
      <c r="CK26" s="225"/>
      <c r="CL26" s="225"/>
      <c r="CM26" s="225"/>
      <c r="CN26" s="225"/>
      <c r="CO26" s="225"/>
      <c r="CP26" s="225"/>
      <c r="CQ26" s="225"/>
      <c r="CR26" s="225"/>
      <c r="CS26" s="226"/>
      <c r="CT26" s="119"/>
      <c r="CU26" s="120"/>
      <c r="CV26" s="120"/>
      <c r="CW26" s="120"/>
      <c r="CX26" s="120"/>
      <c r="CY26" s="120"/>
      <c r="CZ26" s="120"/>
      <c r="DA26" s="121"/>
      <c r="DB26" s="119"/>
      <c r="DC26" s="120"/>
      <c r="DD26" s="120"/>
      <c r="DE26" s="120"/>
      <c r="DF26" s="120"/>
      <c r="DG26" s="120"/>
      <c r="DH26" s="120"/>
      <c r="DI26" s="121"/>
    </row>
    <row r="27" spans="1:113" ht="18.75" customHeight="1" thickBot="1" x14ac:dyDescent="0.2">
      <c r="A27" s="63"/>
      <c r="B27" s="274"/>
      <c r="C27" s="275"/>
      <c r="D27" s="276"/>
      <c r="E27" s="158" t="s">
        <v>112</v>
      </c>
      <c r="F27" s="106"/>
      <c r="G27" s="106"/>
      <c r="H27" s="106"/>
      <c r="I27" s="106"/>
      <c r="J27" s="106"/>
      <c r="K27" s="107"/>
      <c r="L27" s="159">
        <v>1</v>
      </c>
      <c r="M27" s="160"/>
      <c r="N27" s="160"/>
      <c r="O27" s="160"/>
      <c r="P27" s="199"/>
      <c r="Q27" s="159">
        <v>2700</v>
      </c>
      <c r="R27" s="160"/>
      <c r="S27" s="160"/>
      <c r="T27" s="160"/>
      <c r="U27" s="160"/>
      <c r="V27" s="199"/>
      <c r="W27" s="280"/>
      <c r="X27" s="275"/>
      <c r="Y27" s="276"/>
      <c r="Z27" s="158" t="s">
        <v>113</v>
      </c>
      <c r="AA27" s="106"/>
      <c r="AB27" s="106"/>
      <c r="AC27" s="106"/>
      <c r="AD27" s="106"/>
      <c r="AE27" s="106"/>
      <c r="AF27" s="106"/>
      <c r="AG27" s="107"/>
      <c r="AH27" s="159">
        <v>8</v>
      </c>
      <c r="AI27" s="160"/>
      <c r="AJ27" s="160"/>
      <c r="AK27" s="160"/>
      <c r="AL27" s="199"/>
      <c r="AM27" s="159">
        <v>20200</v>
      </c>
      <c r="AN27" s="160"/>
      <c r="AO27" s="160"/>
      <c r="AP27" s="160"/>
      <c r="AQ27" s="160"/>
      <c r="AR27" s="199"/>
      <c r="AS27" s="159">
        <v>2525</v>
      </c>
      <c r="AT27" s="160"/>
      <c r="AU27" s="160"/>
      <c r="AV27" s="160"/>
      <c r="AW27" s="160"/>
      <c r="AX27" s="161"/>
      <c r="AY27" s="207" t="s">
        <v>114</v>
      </c>
      <c r="AZ27" s="208"/>
      <c r="BA27" s="208"/>
      <c r="BB27" s="208"/>
      <c r="BC27" s="208"/>
      <c r="BD27" s="208"/>
      <c r="BE27" s="208"/>
      <c r="BF27" s="208"/>
      <c r="BG27" s="208"/>
      <c r="BH27" s="208"/>
      <c r="BI27" s="208"/>
      <c r="BJ27" s="208"/>
      <c r="BK27" s="208"/>
      <c r="BL27" s="208"/>
      <c r="BM27" s="209"/>
      <c r="BN27" s="260">
        <v>149414</v>
      </c>
      <c r="BO27" s="261"/>
      <c r="BP27" s="261"/>
      <c r="BQ27" s="261"/>
      <c r="BR27" s="261"/>
      <c r="BS27" s="261"/>
      <c r="BT27" s="261"/>
      <c r="BU27" s="262"/>
      <c r="BV27" s="260">
        <v>149412</v>
      </c>
      <c r="BW27" s="261"/>
      <c r="BX27" s="261"/>
      <c r="BY27" s="261"/>
      <c r="BZ27" s="261"/>
      <c r="CA27" s="261"/>
      <c r="CB27" s="261"/>
      <c r="CC27" s="262"/>
      <c r="CD27" s="287"/>
      <c r="CE27" s="225"/>
      <c r="CF27" s="225"/>
      <c r="CG27" s="225"/>
      <c r="CH27" s="225"/>
      <c r="CI27" s="225"/>
      <c r="CJ27" s="225"/>
      <c r="CK27" s="225"/>
      <c r="CL27" s="225"/>
      <c r="CM27" s="225"/>
      <c r="CN27" s="225"/>
      <c r="CO27" s="225"/>
      <c r="CP27" s="225"/>
      <c r="CQ27" s="225"/>
      <c r="CR27" s="225"/>
      <c r="CS27" s="226"/>
      <c r="CT27" s="119"/>
      <c r="CU27" s="120"/>
      <c r="CV27" s="120"/>
      <c r="CW27" s="120"/>
      <c r="CX27" s="120"/>
      <c r="CY27" s="120"/>
      <c r="CZ27" s="120"/>
      <c r="DA27" s="121"/>
      <c r="DB27" s="119"/>
      <c r="DC27" s="120"/>
      <c r="DD27" s="120"/>
      <c r="DE27" s="120"/>
      <c r="DF27" s="120"/>
      <c r="DG27" s="120"/>
      <c r="DH27" s="120"/>
      <c r="DI27" s="121"/>
    </row>
    <row r="28" spans="1:113" ht="18.75" customHeight="1" x14ac:dyDescent="0.15">
      <c r="A28" s="63"/>
      <c r="B28" s="274"/>
      <c r="C28" s="275"/>
      <c r="D28" s="276"/>
      <c r="E28" s="158" t="s">
        <v>115</v>
      </c>
      <c r="F28" s="106"/>
      <c r="G28" s="106"/>
      <c r="H28" s="106"/>
      <c r="I28" s="106"/>
      <c r="J28" s="106"/>
      <c r="K28" s="107"/>
      <c r="L28" s="159">
        <v>1</v>
      </c>
      <c r="M28" s="160"/>
      <c r="N28" s="160"/>
      <c r="O28" s="160"/>
      <c r="P28" s="199"/>
      <c r="Q28" s="159">
        <v>2400</v>
      </c>
      <c r="R28" s="160"/>
      <c r="S28" s="160"/>
      <c r="T28" s="160"/>
      <c r="U28" s="160"/>
      <c r="V28" s="199"/>
      <c r="W28" s="280"/>
      <c r="X28" s="275"/>
      <c r="Y28" s="276"/>
      <c r="Z28" s="158" t="s">
        <v>116</v>
      </c>
      <c r="AA28" s="106"/>
      <c r="AB28" s="106"/>
      <c r="AC28" s="106"/>
      <c r="AD28" s="106"/>
      <c r="AE28" s="106"/>
      <c r="AF28" s="106"/>
      <c r="AG28" s="107"/>
      <c r="AH28" s="159" t="s">
        <v>64</v>
      </c>
      <c r="AI28" s="160"/>
      <c r="AJ28" s="160"/>
      <c r="AK28" s="160"/>
      <c r="AL28" s="199"/>
      <c r="AM28" s="159" t="s">
        <v>64</v>
      </c>
      <c r="AN28" s="160"/>
      <c r="AO28" s="160"/>
      <c r="AP28" s="160"/>
      <c r="AQ28" s="160"/>
      <c r="AR28" s="199"/>
      <c r="AS28" s="159" t="s">
        <v>64</v>
      </c>
      <c r="AT28" s="160"/>
      <c r="AU28" s="160"/>
      <c r="AV28" s="160"/>
      <c r="AW28" s="160"/>
      <c r="AX28" s="161"/>
      <c r="AY28" s="288" t="s">
        <v>117</v>
      </c>
      <c r="AZ28" s="289"/>
      <c r="BA28" s="289"/>
      <c r="BB28" s="290"/>
      <c r="BC28" s="88" t="s">
        <v>118</v>
      </c>
      <c r="BD28" s="89"/>
      <c r="BE28" s="89"/>
      <c r="BF28" s="89"/>
      <c r="BG28" s="89"/>
      <c r="BH28" s="89"/>
      <c r="BI28" s="89"/>
      <c r="BJ28" s="89"/>
      <c r="BK28" s="89"/>
      <c r="BL28" s="89"/>
      <c r="BM28" s="90"/>
      <c r="BN28" s="91">
        <v>1078779</v>
      </c>
      <c r="BO28" s="92"/>
      <c r="BP28" s="92"/>
      <c r="BQ28" s="92"/>
      <c r="BR28" s="92"/>
      <c r="BS28" s="92"/>
      <c r="BT28" s="92"/>
      <c r="BU28" s="93"/>
      <c r="BV28" s="91">
        <v>1131277</v>
      </c>
      <c r="BW28" s="92"/>
      <c r="BX28" s="92"/>
      <c r="BY28" s="92"/>
      <c r="BZ28" s="92"/>
      <c r="CA28" s="92"/>
      <c r="CB28" s="92"/>
      <c r="CC28" s="93"/>
      <c r="CD28" s="224"/>
      <c r="CE28" s="225"/>
      <c r="CF28" s="225"/>
      <c r="CG28" s="225"/>
      <c r="CH28" s="225"/>
      <c r="CI28" s="225"/>
      <c r="CJ28" s="225"/>
      <c r="CK28" s="225"/>
      <c r="CL28" s="225"/>
      <c r="CM28" s="225"/>
      <c r="CN28" s="225"/>
      <c r="CO28" s="225"/>
      <c r="CP28" s="225"/>
      <c r="CQ28" s="225"/>
      <c r="CR28" s="225"/>
      <c r="CS28" s="226"/>
      <c r="CT28" s="119"/>
      <c r="CU28" s="120"/>
      <c r="CV28" s="120"/>
      <c r="CW28" s="120"/>
      <c r="CX28" s="120"/>
      <c r="CY28" s="120"/>
      <c r="CZ28" s="120"/>
      <c r="DA28" s="121"/>
      <c r="DB28" s="119"/>
      <c r="DC28" s="120"/>
      <c r="DD28" s="120"/>
      <c r="DE28" s="120"/>
      <c r="DF28" s="120"/>
      <c r="DG28" s="120"/>
      <c r="DH28" s="120"/>
      <c r="DI28" s="121"/>
    </row>
    <row r="29" spans="1:113" ht="18.75" customHeight="1" x14ac:dyDescent="0.15">
      <c r="A29" s="63"/>
      <c r="B29" s="274"/>
      <c r="C29" s="275"/>
      <c r="D29" s="276"/>
      <c r="E29" s="158" t="s">
        <v>119</v>
      </c>
      <c r="F29" s="106"/>
      <c r="G29" s="106"/>
      <c r="H29" s="106"/>
      <c r="I29" s="106"/>
      <c r="J29" s="106"/>
      <c r="K29" s="107"/>
      <c r="L29" s="159">
        <v>6</v>
      </c>
      <c r="M29" s="160"/>
      <c r="N29" s="160"/>
      <c r="O29" s="160"/>
      <c r="P29" s="199"/>
      <c r="Q29" s="159">
        <v>2200</v>
      </c>
      <c r="R29" s="160"/>
      <c r="S29" s="160"/>
      <c r="T29" s="160"/>
      <c r="U29" s="160"/>
      <c r="V29" s="199"/>
      <c r="W29" s="291"/>
      <c r="X29" s="292"/>
      <c r="Y29" s="293"/>
      <c r="Z29" s="158" t="s">
        <v>120</v>
      </c>
      <c r="AA29" s="106"/>
      <c r="AB29" s="106"/>
      <c r="AC29" s="106"/>
      <c r="AD29" s="106"/>
      <c r="AE29" s="106"/>
      <c r="AF29" s="106"/>
      <c r="AG29" s="107"/>
      <c r="AH29" s="159">
        <v>78</v>
      </c>
      <c r="AI29" s="160"/>
      <c r="AJ29" s="160"/>
      <c r="AK29" s="160"/>
      <c r="AL29" s="199"/>
      <c r="AM29" s="159">
        <v>211160</v>
      </c>
      <c r="AN29" s="160"/>
      <c r="AO29" s="160"/>
      <c r="AP29" s="160"/>
      <c r="AQ29" s="160"/>
      <c r="AR29" s="199"/>
      <c r="AS29" s="159">
        <v>2707</v>
      </c>
      <c r="AT29" s="160"/>
      <c r="AU29" s="160"/>
      <c r="AV29" s="160"/>
      <c r="AW29" s="160"/>
      <c r="AX29" s="161"/>
      <c r="AY29" s="294"/>
      <c r="AZ29" s="295"/>
      <c r="BA29" s="295"/>
      <c r="BB29" s="296"/>
      <c r="BC29" s="110" t="s">
        <v>121</v>
      </c>
      <c r="BD29" s="111"/>
      <c r="BE29" s="111"/>
      <c r="BF29" s="111"/>
      <c r="BG29" s="111"/>
      <c r="BH29" s="111"/>
      <c r="BI29" s="111"/>
      <c r="BJ29" s="111"/>
      <c r="BK29" s="111"/>
      <c r="BL29" s="111"/>
      <c r="BM29" s="112"/>
      <c r="BN29" s="113">
        <v>862942</v>
      </c>
      <c r="BO29" s="114"/>
      <c r="BP29" s="114"/>
      <c r="BQ29" s="114"/>
      <c r="BR29" s="114"/>
      <c r="BS29" s="114"/>
      <c r="BT29" s="114"/>
      <c r="BU29" s="115"/>
      <c r="BV29" s="113">
        <v>920452</v>
      </c>
      <c r="BW29" s="114"/>
      <c r="BX29" s="114"/>
      <c r="BY29" s="114"/>
      <c r="BZ29" s="114"/>
      <c r="CA29" s="114"/>
      <c r="CB29" s="114"/>
      <c r="CC29" s="115"/>
      <c r="CD29" s="287"/>
      <c r="CE29" s="225"/>
      <c r="CF29" s="225"/>
      <c r="CG29" s="225"/>
      <c r="CH29" s="225"/>
      <c r="CI29" s="225"/>
      <c r="CJ29" s="225"/>
      <c r="CK29" s="225"/>
      <c r="CL29" s="225"/>
      <c r="CM29" s="225"/>
      <c r="CN29" s="225"/>
      <c r="CO29" s="225"/>
      <c r="CP29" s="225"/>
      <c r="CQ29" s="225"/>
      <c r="CR29" s="225"/>
      <c r="CS29" s="226"/>
      <c r="CT29" s="119"/>
      <c r="CU29" s="120"/>
      <c r="CV29" s="120"/>
      <c r="CW29" s="120"/>
      <c r="CX29" s="120"/>
      <c r="CY29" s="120"/>
      <c r="CZ29" s="120"/>
      <c r="DA29" s="121"/>
      <c r="DB29" s="119"/>
      <c r="DC29" s="120"/>
      <c r="DD29" s="120"/>
      <c r="DE29" s="120"/>
      <c r="DF29" s="120"/>
      <c r="DG29" s="120"/>
      <c r="DH29" s="120"/>
      <c r="DI29" s="121"/>
    </row>
    <row r="30" spans="1:113" ht="18.75" customHeight="1" thickBot="1" x14ac:dyDescent="0.2">
      <c r="A30" s="63"/>
      <c r="B30" s="297"/>
      <c r="C30" s="298"/>
      <c r="D30" s="299"/>
      <c r="E30" s="168"/>
      <c r="F30" s="169"/>
      <c r="G30" s="169"/>
      <c r="H30" s="169"/>
      <c r="I30" s="169"/>
      <c r="J30" s="169"/>
      <c r="K30" s="170"/>
      <c r="L30" s="300"/>
      <c r="M30" s="301"/>
      <c r="N30" s="301"/>
      <c r="O30" s="301"/>
      <c r="P30" s="302"/>
      <c r="Q30" s="300"/>
      <c r="R30" s="301"/>
      <c r="S30" s="301"/>
      <c r="T30" s="301"/>
      <c r="U30" s="301"/>
      <c r="V30" s="302"/>
      <c r="W30" s="303" t="s">
        <v>122</v>
      </c>
      <c r="X30" s="304"/>
      <c r="Y30" s="304"/>
      <c r="Z30" s="304"/>
      <c r="AA30" s="304"/>
      <c r="AB30" s="304"/>
      <c r="AC30" s="304"/>
      <c r="AD30" s="304"/>
      <c r="AE30" s="304"/>
      <c r="AF30" s="304"/>
      <c r="AG30" s="305"/>
      <c r="AH30" s="239">
        <v>91.8</v>
      </c>
      <c r="AI30" s="240"/>
      <c r="AJ30" s="240"/>
      <c r="AK30" s="240"/>
      <c r="AL30" s="240"/>
      <c r="AM30" s="240"/>
      <c r="AN30" s="240"/>
      <c r="AO30" s="240"/>
      <c r="AP30" s="240"/>
      <c r="AQ30" s="240"/>
      <c r="AR30" s="240"/>
      <c r="AS30" s="240"/>
      <c r="AT30" s="240"/>
      <c r="AU30" s="240"/>
      <c r="AV30" s="240"/>
      <c r="AW30" s="240"/>
      <c r="AX30" s="242"/>
      <c r="AY30" s="306"/>
      <c r="AZ30" s="307"/>
      <c r="BA30" s="307"/>
      <c r="BB30" s="308"/>
      <c r="BC30" s="257" t="s">
        <v>123</v>
      </c>
      <c r="BD30" s="258"/>
      <c r="BE30" s="258"/>
      <c r="BF30" s="258"/>
      <c r="BG30" s="258"/>
      <c r="BH30" s="258"/>
      <c r="BI30" s="258"/>
      <c r="BJ30" s="258"/>
      <c r="BK30" s="258"/>
      <c r="BL30" s="258"/>
      <c r="BM30" s="259"/>
      <c r="BN30" s="260">
        <v>6202712</v>
      </c>
      <c r="BO30" s="261"/>
      <c r="BP30" s="261"/>
      <c r="BQ30" s="261"/>
      <c r="BR30" s="261"/>
      <c r="BS30" s="261"/>
      <c r="BT30" s="261"/>
      <c r="BU30" s="262"/>
      <c r="BV30" s="260">
        <v>6488604</v>
      </c>
      <c r="BW30" s="261"/>
      <c r="BX30" s="261"/>
      <c r="BY30" s="261"/>
      <c r="BZ30" s="261"/>
      <c r="CA30" s="261"/>
      <c r="CB30" s="261"/>
      <c r="CC30" s="262"/>
      <c r="CD30" s="309"/>
      <c r="CE30" s="310"/>
      <c r="CF30" s="310"/>
      <c r="CG30" s="310"/>
      <c r="CH30" s="310"/>
      <c r="CI30" s="310"/>
      <c r="CJ30" s="310"/>
      <c r="CK30" s="310"/>
      <c r="CL30" s="310"/>
      <c r="CM30" s="310"/>
      <c r="CN30" s="310"/>
      <c r="CO30" s="310"/>
      <c r="CP30" s="310"/>
      <c r="CQ30" s="310"/>
      <c r="CR30" s="310"/>
      <c r="CS30" s="311"/>
      <c r="CT30" s="312"/>
      <c r="CU30" s="313"/>
      <c r="CV30" s="313"/>
      <c r="CW30" s="313"/>
      <c r="CX30" s="313"/>
      <c r="CY30" s="313"/>
      <c r="CZ30" s="313"/>
      <c r="DA30" s="314"/>
      <c r="DB30" s="312"/>
      <c r="DC30" s="313"/>
      <c r="DD30" s="313"/>
      <c r="DE30" s="313"/>
      <c r="DF30" s="313"/>
      <c r="DG30" s="313"/>
      <c r="DH30" s="313"/>
      <c r="DI30" s="314"/>
    </row>
    <row r="31" spans="1:113" ht="13.5" customHeight="1" x14ac:dyDescent="0.15">
      <c r="A31" s="63"/>
      <c r="B31" s="315"/>
      <c r="DI31" s="316"/>
    </row>
    <row r="32" spans="1:113" ht="13.5" customHeight="1" x14ac:dyDescent="0.15">
      <c r="A32" s="63"/>
      <c r="B32" s="317"/>
      <c r="C32" s="318" t="s">
        <v>124</v>
      </c>
      <c r="D32" s="318"/>
      <c r="E32" s="318"/>
      <c r="F32" s="318"/>
      <c r="G32" s="318"/>
      <c r="H32" s="318"/>
      <c r="I32" s="318"/>
      <c r="J32" s="318"/>
      <c r="K32" s="318"/>
      <c r="L32" s="318"/>
      <c r="M32" s="318"/>
      <c r="N32" s="318"/>
      <c r="O32" s="318"/>
      <c r="P32" s="318"/>
      <c r="Q32" s="318"/>
      <c r="R32" s="318"/>
      <c r="S32" s="318"/>
      <c r="U32" s="117" t="s">
        <v>125</v>
      </c>
      <c r="V32" s="117"/>
      <c r="W32" s="117"/>
      <c r="X32" s="117"/>
      <c r="Y32" s="117"/>
      <c r="Z32" s="117"/>
      <c r="AA32" s="117"/>
      <c r="AB32" s="117"/>
      <c r="AC32" s="117"/>
      <c r="AD32" s="117"/>
      <c r="AE32" s="117"/>
      <c r="AF32" s="117"/>
      <c r="AG32" s="117"/>
      <c r="AH32" s="117"/>
      <c r="AI32" s="117"/>
      <c r="AJ32" s="117"/>
      <c r="AK32" s="117"/>
      <c r="AM32" s="117" t="s">
        <v>126</v>
      </c>
      <c r="AN32" s="117"/>
      <c r="AO32" s="117"/>
      <c r="AP32" s="117"/>
      <c r="AQ32" s="117"/>
      <c r="AR32" s="117"/>
      <c r="AS32" s="117"/>
      <c r="AT32" s="117"/>
      <c r="AU32" s="117"/>
      <c r="AV32" s="117"/>
      <c r="AW32" s="117"/>
      <c r="AX32" s="117"/>
      <c r="AY32" s="117"/>
      <c r="AZ32" s="117"/>
      <c r="BA32" s="117"/>
      <c r="BB32" s="117"/>
      <c r="BC32" s="117"/>
      <c r="BE32" s="117" t="s">
        <v>127</v>
      </c>
      <c r="BF32" s="117"/>
      <c r="BG32" s="117"/>
      <c r="BH32" s="117"/>
      <c r="BI32" s="117"/>
      <c r="BJ32" s="117"/>
      <c r="BK32" s="117"/>
      <c r="BL32" s="117"/>
      <c r="BM32" s="117"/>
      <c r="BN32" s="117"/>
      <c r="BO32" s="117"/>
      <c r="BP32" s="117"/>
      <c r="BQ32" s="117"/>
      <c r="BR32" s="117"/>
      <c r="BS32" s="117"/>
      <c r="BT32" s="117"/>
      <c r="BU32" s="117"/>
      <c r="BW32" s="117" t="s">
        <v>128</v>
      </c>
      <c r="BX32" s="117"/>
      <c r="BY32" s="117"/>
      <c r="BZ32" s="117"/>
      <c r="CA32" s="117"/>
      <c r="CB32" s="117"/>
      <c r="CC32" s="117"/>
      <c r="CD32" s="117"/>
      <c r="CE32" s="117"/>
      <c r="CF32" s="117"/>
      <c r="CG32" s="117"/>
      <c r="CH32" s="117"/>
      <c r="CI32" s="117"/>
      <c r="CJ32" s="117"/>
      <c r="CK32" s="117"/>
      <c r="CL32" s="117"/>
      <c r="CM32" s="117"/>
      <c r="CO32" s="117" t="s">
        <v>129</v>
      </c>
      <c r="CP32" s="117"/>
      <c r="CQ32" s="117"/>
      <c r="CR32" s="117"/>
      <c r="CS32" s="117"/>
      <c r="CT32" s="117"/>
      <c r="CU32" s="117"/>
      <c r="CV32" s="117"/>
      <c r="CW32" s="117"/>
      <c r="CX32" s="117"/>
      <c r="CY32" s="117"/>
      <c r="CZ32" s="117"/>
      <c r="DA32" s="117"/>
      <c r="DB32" s="117"/>
      <c r="DC32" s="117"/>
      <c r="DD32" s="117"/>
      <c r="DE32" s="117"/>
      <c r="DI32" s="316"/>
    </row>
    <row r="33" spans="1:113" ht="13.5" customHeight="1" x14ac:dyDescent="0.15">
      <c r="A33" s="63"/>
      <c r="B33" s="317"/>
      <c r="C33" s="136" t="s">
        <v>130</v>
      </c>
      <c r="D33" s="136"/>
      <c r="E33" s="83" t="s">
        <v>131</v>
      </c>
      <c r="F33" s="83"/>
      <c r="G33" s="83"/>
      <c r="H33" s="83"/>
      <c r="I33" s="83"/>
      <c r="J33" s="83"/>
      <c r="K33" s="83"/>
      <c r="L33" s="83"/>
      <c r="M33" s="83"/>
      <c r="N33" s="83"/>
      <c r="O33" s="83"/>
      <c r="P33" s="83"/>
      <c r="Q33" s="83"/>
      <c r="R33" s="83"/>
      <c r="S33" s="83"/>
      <c r="T33" s="319"/>
      <c r="U33" s="136" t="s">
        <v>130</v>
      </c>
      <c r="V33" s="136"/>
      <c r="W33" s="83" t="s">
        <v>131</v>
      </c>
      <c r="X33" s="83"/>
      <c r="Y33" s="83"/>
      <c r="Z33" s="83"/>
      <c r="AA33" s="83"/>
      <c r="AB33" s="83"/>
      <c r="AC33" s="83"/>
      <c r="AD33" s="83"/>
      <c r="AE33" s="83"/>
      <c r="AF33" s="83"/>
      <c r="AG33" s="83"/>
      <c r="AH33" s="83"/>
      <c r="AI33" s="83"/>
      <c r="AJ33" s="83"/>
      <c r="AK33" s="83"/>
      <c r="AL33" s="319"/>
      <c r="AM33" s="136" t="s">
        <v>130</v>
      </c>
      <c r="AN33" s="136"/>
      <c r="AO33" s="83" t="s">
        <v>131</v>
      </c>
      <c r="AP33" s="83"/>
      <c r="AQ33" s="83"/>
      <c r="AR33" s="83"/>
      <c r="AS33" s="83"/>
      <c r="AT33" s="83"/>
      <c r="AU33" s="83"/>
      <c r="AV33" s="83"/>
      <c r="AW33" s="83"/>
      <c r="AX33" s="83"/>
      <c r="AY33" s="83"/>
      <c r="AZ33" s="83"/>
      <c r="BA33" s="83"/>
      <c r="BB33" s="83"/>
      <c r="BC33" s="83"/>
      <c r="BD33" s="320"/>
      <c r="BE33" s="83" t="s">
        <v>132</v>
      </c>
      <c r="BF33" s="83"/>
      <c r="BG33" s="83" t="s">
        <v>133</v>
      </c>
      <c r="BH33" s="83"/>
      <c r="BI33" s="83"/>
      <c r="BJ33" s="83"/>
      <c r="BK33" s="83"/>
      <c r="BL33" s="83"/>
      <c r="BM33" s="83"/>
      <c r="BN33" s="83"/>
      <c r="BO33" s="83"/>
      <c r="BP33" s="83"/>
      <c r="BQ33" s="83"/>
      <c r="BR33" s="83"/>
      <c r="BS33" s="83"/>
      <c r="BT33" s="83"/>
      <c r="BU33" s="83"/>
      <c r="BV33" s="320"/>
      <c r="BW33" s="136" t="s">
        <v>132</v>
      </c>
      <c r="BX33" s="136"/>
      <c r="BY33" s="83" t="s">
        <v>134</v>
      </c>
      <c r="BZ33" s="83"/>
      <c r="CA33" s="83"/>
      <c r="CB33" s="83"/>
      <c r="CC33" s="83"/>
      <c r="CD33" s="83"/>
      <c r="CE33" s="83"/>
      <c r="CF33" s="83"/>
      <c r="CG33" s="83"/>
      <c r="CH33" s="83"/>
      <c r="CI33" s="83"/>
      <c r="CJ33" s="83"/>
      <c r="CK33" s="83"/>
      <c r="CL33" s="83"/>
      <c r="CM33" s="83"/>
      <c r="CN33" s="319"/>
      <c r="CO33" s="136" t="s">
        <v>130</v>
      </c>
      <c r="CP33" s="136"/>
      <c r="CQ33" s="83" t="s">
        <v>135</v>
      </c>
      <c r="CR33" s="83"/>
      <c r="CS33" s="83"/>
      <c r="CT33" s="83"/>
      <c r="CU33" s="83"/>
      <c r="CV33" s="83"/>
      <c r="CW33" s="83"/>
      <c r="CX33" s="83"/>
      <c r="CY33" s="83"/>
      <c r="CZ33" s="83"/>
      <c r="DA33" s="83"/>
      <c r="DB33" s="83"/>
      <c r="DC33" s="83"/>
      <c r="DD33" s="83"/>
      <c r="DE33" s="83"/>
      <c r="DF33" s="319"/>
      <c r="DG33" s="321" t="s">
        <v>136</v>
      </c>
      <c r="DH33" s="321"/>
      <c r="DI33" s="322"/>
    </row>
    <row r="34" spans="1:113" ht="32.25" customHeight="1" x14ac:dyDescent="0.15">
      <c r="A34" s="63"/>
      <c r="B34" s="317"/>
      <c r="C34" s="323">
        <f>IF(E34="","",1)</f>
        <v>1</v>
      </c>
      <c r="D34" s="323"/>
      <c r="E34" s="324" t="str">
        <f>IF('各会計、関係団体の財政状況及び健全化判断比率'!B7="","",'各会計、関係団体の財政状況及び健全化判断比率'!B7)</f>
        <v>一般会計</v>
      </c>
      <c r="F34" s="324"/>
      <c r="G34" s="324"/>
      <c r="H34" s="324"/>
      <c r="I34" s="324"/>
      <c r="J34" s="324"/>
      <c r="K34" s="324"/>
      <c r="L34" s="324"/>
      <c r="M34" s="324"/>
      <c r="N34" s="324"/>
      <c r="O34" s="324"/>
      <c r="P34" s="324"/>
      <c r="Q34" s="324"/>
      <c r="R34" s="324"/>
      <c r="S34" s="324"/>
      <c r="T34" s="63"/>
      <c r="U34" s="323">
        <f>IF(W34="","",MAX(C34:D43)+1)</f>
        <v>4</v>
      </c>
      <c r="V34" s="323"/>
      <c r="W34" s="324" t="str">
        <f>IF('各会計、関係団体の財政状況及び健全化判断比率'!B28="","",'各会計、関係団体の財政状況及び健全化判断比率'!B28)</f>
        <v>国民健康保険特別会計</v>
      </c>
      <c r="X34" s="324"/>
      <c r="Y34" s="324"/>
      <c r="Z34" s="324"/>
      <c r="AA34" s="324"/>
      <c r="AB34" s="324"/>
      <c r="AC34" s="324"/>
      <c r="AD34" s="324"/>
      <c r="AE34" s="324"/>
      <c r="AF34" s="324"/>
      <c r="AG34" s="324"/>
      <c r="AH34" s="324"/>
      <c r="AI34" s="324"/>
      <c r="AJ34" s="324"/>
      <c r="AK34" s="324"/>
      <c r="AL34" s="63"/>
      <c r="AM34" s="323">
        <f>IF(AO34="","",MAX(C34:D43,U34:V43)+1)</f>
        <v>7</v>
      </c>
      <c r="AN34" s="323"/>
      <c r="AO34" s="324" t="str">
        <f>IF('各会計、関係団体の財政状況及び健全化判断比率'!B31="","",'各会計、関係団体の財政状況及び健全化判断比率'!B31)</f>
        <v>病院事業会計</v>
      </c>
      <c r="AP34" s="324"/>
      <c r="AQ34" s="324"/>
      <c r="AR34" s="324"/>
      <c r="AS34" s="324"/>
      <c r="AT34" s="324"/>
      <c r="AU34" s="324"/>
      <c r="AV34" s="324"/>
      <c r="AW34" s="324"/>
      <c r="AX34" s="324"/>
      <c r="AY34" s="324"/>
      <c r="AZ34" s="324"/>
      <c r="BA34" s="324"/>
      <c r="BB34" s="324"/>
      <c r="BC34" s="324"/>
      <c r="BD34" s="63"/>
      <c r="BE34" s="323">
        <f>IF(BG34="","",MAX(C34:D43,U34:V43,AM34:AN43)+1)</f>
        <v>8</v>
      </c>
      <c r="BF34" s="323"/>
      <c r="BG34" s="324" t="str">
        <f>IF('各会計、関係団体の財政状況及び健全化判断比率'!B32="","",'各会計、関係団体の財政状況及び健全化判断比率'!B32)</f>
        <v>簡易水道事業特別会計</v>
      </c>
      <c r="BH34" s="324"/>
      <c r="BI34" s="324"/>
      <c r="BJ34" s="324"/>
      <c r="BK34" s="324"/>
      <c r="BL34" s="324"/>
      <c r="BM34" s="324"/>
      <c r="BN34" s="324"/>
      <c r="BO34" s="324"/>
      <c r="BP34" s="324"/>
      <c r="BQ34" s="324"/>
      <c r="BR34" s="324"/>
      <c r="BS34" s="324"/>
      <c r="BT34" s="324"/>
      <c r="BU34" s="324"/>
      <c r="BV34" s="63"/>
      <c r="BW34" s="323">
        <f>IF(BY34="","",MAX(C34:D43,U34:V43,AM34:AN43,BE34:BF43)+1)</f>
        <v>12</v>
      </c>
      <c r="BX34" s="323"/>
      <c r="BY34" s="324" t="str">
        <f>IF('各会計、関係団体の財政状況及び健全化判断比率'!B68="","",'各会計、関係団体の財政状況及び健全化判断比率'!B68)</f>
        <v>高幡消防組合（一般会計）</v>
      </c>
      <c r="BZ34" s="324"/>
      <c r="CA34" s="324"/>
      <c r="CB34" s="324"/>
      <c r="CC34" s="324"/>
      <c r="CD34" s="324"/>
      <c r="CE34" s="324"/>
      <c r="CF34" s="324"/>
      <c r="CG34" s="324"/>
      <c r="CH34" s="324"/>
      <c r="CI34" s="324"/>
      <c r="CJ34" s="324"/>
      <c r="CK34" s="324"/>
      <c r="CL34" s="324"/>
      <c r="CM34" s="324"/>
      <c r="CN34" s="63"/>
      <c r="CO34" s="323">
        <f>IF(CQ34="","",MAX(C34:D43,U34:V43,AM34:AN43,BE34:BF43,BW34:BX43)+1)</f>
        <v>22</v>
      </c>
      <c r="CP34" s="323"/>
      <c r="CQ34" s="324" t="str">
        <f>IF('各会計、関係団体の財政状況及び健全化判断比率'!BS7="","",'各会計、関係団体の財政状況及び健全化判断比率'!BS7)</f>
        <v>梼原町土地開発公社</v>
      </c>
      <c r="CR34" s="324"/>
      <c r="CS34" s="324"/>
      <c r="CT34" s="324"/>
      <c r="CU34" s="324"/>
      <c r="CV34" s="324"/>
      <c r="CW34" s="324"/>
      <c r="CX34" s="324"/>
      <c r="CY34" s="324"/>
      <c r="CZ34" s="324"/>
      <c r="DA34" s="324"/>
      <c r="DB34" s="324"/>
      <c r="DC34" s="324"/>
      <c r="DD34" s="324"/>
      <c r="DE34" s="324"/>
      <c r="DG34" s="325" t="str">
        <f>IF('各会計、関係団体の財政状況及び健全化判断比率'!BR7="","",'各会計、関係団体の財政状況及び健全化判断比率'!BR7)</f>
        <v/>
      </c>
      <c r="DH34" s="325"/>
      <c r="DI34" s="322"/>
    </row>
    <row r="35" spans="1:113" ht="32.25" customHeight="1" x14ac:dyDescent="0.15">
      <c r="A35" s="63"/>
      <c r="B35" s="317"/>
      <c r="C35" s="323">
        <f>IF(E35="","",C34+1)</f>
        <v>2</v>
      </c>
      <c r="D35" s="323"/>
      <c r="E35" s="324" t="str">
        <f>IF('各会計、関係団体の財政状況及び健全化判断比率'!B8="","",'各会計、関係団体の財政状況及び健全化判断比率'!B8)</f>
        <v>松原診療所特別会計</v>
      </c>
      <c r="F35" s="324"/>
      <c r="G35" s="324"/>
      <c r="H35" s="324"/>
      <c r="I35" s="324"/>
      <c r="J35" s="324"/>
      <c r="K35" s="324"/>
      <c r="L35" s="324"/>
      <c r="M35" s="324"/>
      <c r="N35" s="324"/>
      <c r="O35" s="324"/>
      <c r="P35" s="324"/>
      <c r="Q35" s="324"/>
      <c r="R35" s="324"/>
      <c r="S35" s="324"/>
      <c r="T35" s="63"/>
      <c r="U35" s="323">
        <f>IF(W35="","",U34+1)</f>
        <v>5</v>
      </c>
      <c r="V35" s="323"/>
      <c r="W35" s="324" t="str">
        <f>IF('各会計、関係団体の財政状況及び健全化判断比率'!B29="","",'各会計、関係団体の財政状況及び健全化判断比率'!B29)</f>
        <v>介護保険事業特別会計</v>
      </c>
      <c r="X35" s="324"/>
      <c r="Y35" s="324"/>
      <c r="Z35" s="324"/>
      <c r="AA35" s="324"/>
      <c r="AB35" s="324"/>
      <c r="AC35" s="324"/>
      <c r="AD35" s="324"/>
      <c r="AE35" s="324"/>
      <c r="AF35" s="324"/>
      <c r="AG35" s="324"/>
      <c r="AH35" s="324"/>
      <c r="AI35" s="324"/>
      <c r="AJ35" s="324"/>
      <c r="AK35" s="324"/>
      <c r="AL35" s="63"/>
      <c r="AM35" s="323" t="str">
        <f t="shared" ref="AM35:AM43" si="0">IF(AO35="","",AM34+1)</f>
        <v/>
      </c>
      <c r="AN35" s="323"/>
      <c r="AO35" s="324"/>
      <c r="AP35" s="324"/>
      <c r="AQ35" s="324"/>
      <c r="AR35" s="324"/>
      <c r="AS35" s="324"/>
      <c r="AT35" s="324"/>
      <c r="AU35" s="324"/>
      <c r="AV35" s="324"/>
      <c r="AW35" s="324"/>
      <c r="AX35" s="324"/>
      <c r="AY35" s="324"/>
      <c r="AZ35" s="324"/>
      <c r="BA35" s="324"/>
      <c r="BB35" s="324"/>
      <c r="BC35" s="324"/>
      <c r="BD35" s="63"/>
      <c r="BE35" s="323">
        <f t="shared" ref="BE35:BE43" si="1">IF(BG35="","",BE34+1)</f>
        <v>9</v>
      </c>
      <c r="BF35" s="323"/>
      <c r="BG35" s="324" t="str">
        <f>IF('各会計、関係団体の財政状況及び健全化判断比率'!B33="","",'各会計、関係団体の財政状況及び健全化判断比率'!B33)</f>
        <v>下水道事業特別会計</v>
      </c>
      <c r="BH35" s="324"/>
      <c r="BI35" s="324"/>
      <c r="BJ35" s="324"/>
      <c r="BK35" s="324"/>
      <c r="BL35" s="324"/>
      <c r="BM35" s="324"/>
      <c r="BN35" s="324"/>
      <c r="BO35" s="324"/>
      <c r="BP35" s="324"/>
      <c r="BQ35" s="324"/>
      <c r="BR35" s="324"/>
      <c r="BS35" s="324"/>
      <c r="BT35" s="324"/>
      <c r="BU35" s="324"/>
      <c r="BV35" s="63"/>
      <c r="BW35" s="323">
        <f t="shared" ref="BW35:BW43" si="2">IF(BY35="","",BW34+1)</f>
        <v>13</v>
      </c>
      <c r="BX35" s="323"/>
      <c r="BY35" s="324" t="str">
        <f>IF('各会計、関係団体の財政状況及び健全化判断比率'!B69="","",'各会計、関係団体の財政状況及び健全化判断比率'!B69)</f>
        <v>津野山養護老人ホーム組合(一般会計)</v>
      </c>
      <c r="BZ35" s="324"/>
      <c r="CA35" s="324"/>
      <c r="CB35" s="324"/>
      <c r="CC35" s="324"/>
      <c r="CD35" s="324"/>
      <c r="CE35" s="324"/>
      <c r="CF35" s="324"/>
      <c r="CG35" s="324"/>
      <c r="CH35" s="324"/>
      <c r="CI35" s="324"/>
      <c r="CJ35" s="324"/>
      <c r="CK35" s="324"/>
      <c r="CL35" s="324"/>
      <c r="CM35" s="324"/>
      <c r="CN35" s="63"/>
      <c r="CO35" s="323">
        <f t="shared" ref="CO35:CO43" si="3">IF(CQ35="","",CO34+1)</f>
        <v>23</v>
      </c>
      <c r="CP35" s="323"/>
      <c r="CQ35" s="324" t="str">
        <f>IF('各会計、関係団体の財政状況及び健全化判断比率'!BS8="","",'各会計、関係団体の財政状況及び健全化判断比率'!BS8)</f>
        <v>ゆすはらペレット株式会社</v>
      </c>
      <c r="CR35" s="324"/>
      <c r="CS35" s="324"/>
      <c r="CT35" s="324"/>
      <c r="CU35" s="324"/>
      <c r="CV35" s="324"/>
      <c r="CW35" s="324"/>
      <c r="CX35" s="324"/>
      <c r="CY35" s="324"/>
      <c r="CZ35" s="324"/>
      <c r="DA35" s="324"/>
      <c r="DB35" s="324"/>
      <c r="DC35" s="324"/>
      <c r="DD35" s="324"/>
      <c r="DE35" s="324"/>
      <c r="DG35" s="325" t="str">
        <f>IF('各会計、関係団体の財政状況及び健全化判断比率'!BR8="","",'各会計、関係団体の財政状況及び健全化判断比率'!BR8)</f>
        <v/>
      </c>
      <c r="DH35" s="325"/>
      <c r="DI35" s="322"/>
    </row>
    <row r="36" spans="1:113" ht="32.25" customHeight="1" x14ac:dyDescent="0.15">
      <c r="A36" s="63"/>
      <c r="B36" s="317"/>
      <c r="C36" s="323">
        <f>IF(E36="","",C35+1)</f>
        <v>3</v>
      </c>
      <c r="D36" s="323"/>
      <c r="E36" s="324" t="str">
        <f>IF('各会計、関係団体の財政状況及び健全化判断比率'!B9="","",'各会計、関係団体の財政状況及び健全化判断比率'!B9)</f>
        <v>四万川診療所特別会計</v>
      </c>
      <c r="F36" s="324"/>
      <c r="G36" s="324"/>
      <c r="H36" s="324"/>
      <c r="I36" s="324"/>
      <c r="J36" s="324"/>
      <c r="K36" s="324"/>
      <c r="L36" s="324"/>
      <c r="M36" s="324"/>
      <c r="N36" s="324"/>
      <c r="O36" s="324"/>
      <c r="P36" s="324"/>
      <c r="Q36" s="324"/>
      <c r="R36" s="324"/>
      <c r="S36" s="324"/>
      <c r="T36" s="63"/>
      <c r="U36" s="323">
        <f t="shared" ref="U36:U43" si="4">IF(W36="","",U35+1)</f>
        <v>6</v>
      </c>
      <c r="V36" s="323"/>
      <c r="W36" s="324" t="str">
        <f>IF('各会計、関係団体の財政状況及び健全化判断比率'!B30="","",'各会計、関係団体の財政状況及び健全化判断比率'!B30)</f>
        <v>後期高齢者医療特別会計</v>
      </c>
      <c r="X36" s="324"/>
      <c r="Y36" s="324"/>
      <c r="Z36" s="324"/>
      <c r="AA36" s="324"/>
      <c r="AB36" s="324"/>
      <c r="AC36" s="324"/>
      <c r="AD36" s="324"/>
      <c r="AE36" s="324"/>
      <c r="AF36" s="324"/>
      <c r="AG36" s="324"/>
      <c r="AH36" s="324"/>
      <c r="AI36" s="324"/>
      <c r="AJ36" s="324"/>
      <c r="AK36" s="324"/>
      <c r="AL36" s="63"/>
      <c r="AM36" s="323" t="str">
        <f t="shared" si="0"/>
        <v/>
      </c>
      <c r="AN36" s="323"/>
      <c r="AO36" s="324"/>
      <c r="AP36" s="324"/>
      <c r="AQ36" s="324"/>
      <c r="AR36" s="324"/>
      <c r="AS36" s="324"/>
      <c r="AT36" s="324"/>
      <c r="AU36" s="324"/>
      <c r="AV36" s="324"/>
      <c r="AW36" s="324"/>
      <c r="AX36" s="324"/>
      <c r="AY36" s="324"/>
      <c r="AZ36" s="324"/>
      <c r="BA36" s="324"/>
      <c r="BB36" s="324"/>
      <c r="BC36" s="324"/>
      <c r="BD36" s="63"/>
      <c r="BE36" s="323">
        <f t="shared" si="1"/>
        <v>10</v>
      </c>
      <c r="BF36" s="323"/>
      <c r="BG36" s="324" t="str">
        <f>IF('各会計、関係団体の財政状況及び健全化判断比率'!B34="","",'各会計、関係団体の財政状況及び健全化判断比率'!B34)</f>
        <v>農業集落排水事業特別会計</v>
      </c>
      <c r="BH36" s="324"/>
      <c r="BI36" s="324"/>
      <c r="BJ36" s="324"/>
      <c r="BK36" s="324"/>
      <c r="BL36" s="324"/>
      <c r="BM36" s="324"/>
      <c r="BN36" s="324"/>
      <c r="BO36" s="324"/>
      <c r="BP36" s="324"/>
      <c r="BQ36" s="324"/>
      <c r="BR36" s="324"/>
      <c r="BS36" s="324"/>
      <c r="BT36" s="324"/>
      <c r="BU36" s="324"/>
      <c r="BV36" s="63"/>
      <c r="BW36" s="323">
        <f t="shared" si="2"/>
        <v>14</v>
      </c>
      <c r="BX36" s="323"/>
      <c r="BY36" s="324" t="str">
        <f>IF('各会計、関係団体の財政状況及び健全化判断比率'!B70="","",'各会計、関係団体の財政状況及び健全化判断比率'!B70)</f>
        <v>高陵特別養護老人ホーム(一般会計)</v>
      </c>
      <c r="BZ36" s="324"/>
      <c r="CA36" s="324"/>
      <c r="CB36" s="324"/>
      <c r="CC36" s="324"/>
      <c r="CD36" s="324"/>
      <c r="CE36" s="324"/>
      <c r="CF36" s="324"/>
      <c r="CG36" s="324"/>
      <c r="CH36" s="324"/>
      <c r="CI36" s="324"/>
      <c r="CJ36" s="324"/>
      <c r="CK36" s="324"/>
      <c r="CL36" s="324"/>
      <c r="CM36" s="324"/>
      <c r="CN36" s="63"/>
      <c r="CO36" s="323">
        <f t="shared" si="3"/>
        <v>24</v>
      </c>
      <c r="CP36" s="323"/>
      <c r="CQ36" s="324" t="str">
        <f>IF('各会計、関係団体の財政状況及び健全化判断比率'!BS9="","",'各会計、関係団体の財政状況及び健全化判断比率'!BS9)</f>
        <v>一般社団法人　津野山畜産公社</v>
      </c>
      <c r="CR36" s="324"/>
      <c r="CS36" s="324"/>
      <c r="CT36" s="324"/>
      <c r="CU36" s="324"/>
      <c r="CV36" s="324"/>
      <c r="CW36" s="324"/>
      <c r="CX36" s="324"/>
      <c r="CY36" s="324"/>
      <c r="CZ36" s="324"/>
      <c r="DA36" s="324"/>
      <c r="DB36" s="324"/>
      <c r="DC36" s="324"/>
      <c r="DD36" s="324"/>
      <c r="DE36" s="324"/>
      <c r="DG36" s="325" t="str">
        <f>IF('各会計、関係団体の財政状況及び健全化判断比率'!BR9="","",'各会計、関係団体の財政状況及び健全化判断比率'!BR9)</f>
        <v/>
      </c>
      <c r="DH36" s="325"/>
      <c r="DI36" s="322"/>
    </row>
    <row r="37" spans="1:113" ht="32.25" customHeight="1" x14ac:dyDescent="0.15">
      <c r="A37" s="63"/>
      <c r="B37" s="317"/>
      <c r="C37" s="323" t="str">
        <f>IF(E37="","",C36+1)</f>
        <v/>
      </c>
      <c r="D37" s="323"/>
      <c r="E37" s="324" t="str">
        <f>IF('各会計、関係団体の財政状況及び健全化判断比率'!B10="","",'各会計、関係団体の財政状況及び健全化判断比率'!B10)</f>
        <v/>
      </c>
      <c r="F37" s="324"/>
      <c r="G37" s="324"/>
      <c r="H37" s="324"/>
      <c r="I37" s="324"/>
      <c r="J37" s="324"/>
      <c r="K37" s="324"/>
      <c r="L37" s="324"/>
      <c r="M37" s="324"/>
      <c r="N37" s="324"/>
      <c r="O37" s="324"/>
      <c r="P37" s="324"/>
      <c r="Q37" s="324"/>
      <c r="R37" s="324"/>
      <c r="S37" s="324"/>
      <c r="T37" s="63"/>
      <c r="U37" s="323" t="str">
        <f t="shared" si="4"/>
        <v/>
      </c>
      <c r="V37" s="323"/>
      <c r="W37" s="324"/>
      <c r="X37" s="324"/>
      <c r="Y37" s="324"/>
      <c r="Z37" s="324"/>
      <c r="AA37" s="324"/>
      <c r="AB37" s="324"/>
      <c r="AC37" s="324"/>
      <c r="AD37" s="324"/>
      <c r="AE37" s="324"/>
      <c r="AF37" s="324"/>
      <c r="AG37" s="324"/>
      <c r="AH37" s="324"/>
      <c r="AI37" s="324"/>
      <c r="AJ37" s="324"/>
      <c r="AK37" s="324"/>
      <c r="AL37" s="63"/>
      <c r="AM37" s="323" t="str">
        <f t="shared" si="0"/>
        <v/>
      </c>
      <c r="AN37" s="323"/>
      <c r="AO37" s="324"/>
      <c r="AP37" s="324"/>
      <c r="AQ37" s="324"/>
      <c r="AR37" s="324"/>
      <c r="AS37" s="324"/>
      <c r="AT37" s="324"/>
      <c r="AU37" s="324"/>
      <c r="AV37" s="324"/>
      <c r="AW37" s="324"/>
      <c r="AX37" s="324"/>
      <c r="AY37" s="324"/>
      <c r="AZ37" s="324"/>
      <c r="BA37" s="324"/>
      <c r="BB37" s="324"/>
      <c r="BC37" s="324"/>
      <c r="BD37" s="63"/>
      <c r="BE37" s="323">
        <f t="shared" si="1"/>
        <v>11</v>
      </c>
      <c r="BF37" s="323"/>
      <c r="BG37" s="324" t="str">
        <f>IF('各会計、関係団体の財政状況及び健全化判断比率'!B35="","",'各会計、関係団体の財政状況及び健全化判断比率'!B35)</f>
        <v>風ぐるま事業特別会計</v>
      </c>
      <c r="BH37" s="324"/>
      <c r="BI37" s="324"/>
      <c r="BJ37" s="324"/>
      <c r="BK37" s="324"/>
      <c r="BL37" s="324"/>
      <c r="BM37" s="324"/>
      <c r="BN37" s="324"/>
      <c r="BO37" s="324"/>
      <c r="BP37" s="324"/>
      <c r="BQ37" s="324"/>
      <c r="BR37" s="324"/>
      <c r="BS37" s="324"/>
      <c r="BT37" s="324"/>
      <c r="BU37" s="324"/>
      <c r="BV37" s="63"/>
      <c r="BW37" s="323">
        <f t="shared" si="2"/>
        <v>15</v>
      </c>
      <c r="BX37" s="323"/>
      <c r="BY37" s="324" t="str">
        <f>IF('各会計、関係団体の財政状況及び健全化判断比率'!B71="","",'各会計、関係団体の財政状況及び健全化判断比率'!B71)</f>
        <v>津野山広域事務組合(一般会計)</v>
      </c>
      <c r="BZ37" s="324"/>
      <c r="CA37" s="324"/>
      <c r="CB37" s="324"/>
      <c r="CC37" s="324"/>
      <c r="CD37" s="324"/>
      <c r="CE37" s="324"/>
      <c r="CF37" s="324"/>
      <c r="CG37" s="324"/>
      <c r="CH37" s="324"/>
      <c r="CI37" s="324"/>
      <c r="CJ37" s="324"/>
      <c r="CK37" s="324"/>
      <c r="CL37" s="324"/>
      <c r="CM37" s="324"/>
      <c r="CN37" s="63"/>
      <c r="CO37" s="323">
        <f t="shared" si="3"/>
        <v>25</v>
      </c>
      <c r="CP37" s="323"/>
      <c r="CQ37" s="324" t="str">
        <f>IF('各会計、関係団体の財政状況及び健全化判断比率'!BS10="","",'各会計、関係団体の財政状況及び健全化判断比率'!BS10)</f>
        <v>一般社団法人　ゆすはら雲の上観光協会</v>
      </c>
      <c r="CR37" s="324"/>
      <c r="CS37" s="324"/>
      <c r="CT37" s="324"/>
      <c r="CU37" s="324"/>
      <c r="CV37" s="324"/>
      <c r="CW37" s="324"/>
      <c r="CX37" s="324"/>
      <c r="CY37" s="324"/>
      <c r="CZ37" s="324"/>
      <c r="DA37" s="324"/>
      <c r="DB37" s="324"/>
      <c r="DC37" s="324"/>
      <c r="DD37" s="324"/>
      <c r="DE37" s="324"/>
      <c r="DG37" s="325" t="str">
        <f>IF('各会計、関係団体の財政状況及び健全化判断比率'!BR10="","",'各会計、関係団体の財政状況及び健全化判断比率'!BR10)</f>
        <v/>
      </c>
      <c r="DH37" s="325"/>
      <c r="DI37" s="322"/>
    </row>
    <row r="38" spans="1:113" ht="32.25" customHeight="1" x14ac:dyDescent="0.15">
      <c r="A38" s="63"/>
      <c r="B38" s="317"/>
      <c r="C38" s="323" t="str">
        <f t="shared" ref="C38:C43" si="5">IF(E38="","",C37+1)</f>
        <v/>
      </c>
      <c r="D38" s="323"/>
      <c r="E38" s="324" t="str">
        <f>IF('各会計、関係団体の財政状況及び健全化判断比率'!B11="","",'各会計、関係団体の財政状況及び健全化判断比率'!B11)</f>
        <v/>
      </c>
      <c r="F38" s="324"/>
      <c r="G38" s="324"/>
      <c r="H38" s="324"/>
      <c r="I38" s="324"/>
      <c r="J38" s="324"/>
      <c r="K38" s="324"/>
      <c r="L38" s="324"/>
      <c r="M38" s="324"/>
      <c r="N38" s="324"/>
      <c r="O38" s="324"/>
      <c r="P38" s="324"/>
      <c r="Q38" s="324"/>
      <c r="R38" s="324"/>
      <c r="S38" s="324"/>
      <c r="T38" s="63"/>
      <c r="U38" s="323" t="str">
        <f t="shared" si="4"/>
        <v/>
      </c>
      <c r="V38" s="323"/>
      <c r="W38" s="324"/>
      <c r="X38" s="324"/>
      <c r="Y38" s="324"/>
      <c r="Z38" s="324"/>
      <c r="AA38" s="324"/>
      <c r="AB38" s="324"/>
      <c r="AC38" s="324"/>
      <c r="AD38" s="324"/>
      <c r="AE38" s="324"/>
      <c r="AF38" s="324"/>
      <c r="AG38" s="324"/>
      <c r="AH38" s="324"/>
      <c r="AI38" s="324"/>
      <c r="AJ38" s="324"/>
      <c r="AK38" s="324"/>
      <c r="AL38" s="63"/>
      <c r="AM38" s="323" t="str">
        <f t="shared" si="0"/>
        <v/>
      </c>
      <c r="AN38" s="323"/>
      <c r="AO38" s="324"/>
      <c r="AP38" s="324"/>
      <c r="AQ38" s="324"/>
      <c r="AR38" s="324"/>
      <c r="AS38" s="324"/>
      <c r="AT38" s="324"/>
      <c r="AU38" s="324"/>
      <c r="AV38" s="324"/>
      <c r="AW38" s="324"/>
      <c r="AX38" s="324"/>
      <c r="AY38" s="324"/>
      <c r="AZ38" s="324"/>
      <c r="BA38" s="324"/>
      <c r="BB38" s="324"/>
      <c r="BC38" s="324"/>
      <c r="BD38" s="63"/>
      <c r="BE38" s="323" t="str">
        <f t="shared" si="1"/>
        <v/>
      </c>
      <c r="BF38" s="323"/>
      <c r="BG38" s="324"/>
      <c r="BH38" s="324"/>
      <c r="BI38" s="324"/>
      <c r="BJ38" s="324"/>
      <c r="BK38" s="324"/>
      <c r="BL38" s="324"/>
      <c r="BM38" s="324"/>
      <c r="BN38" s="324"/>
      <c r="BO38" s="324"/>
      <c r="BP38" s="324"/>
      <c r="BQ38" s="324"/>
      <c r="BR38" s="324"/>
      <c r="BS38" s="324"/>
      <c r="BT38" s="324"/>
      <c r="BU38" s="324"/>
      <c r="BV38" s="63"/>
      <c r="BW38" s="323">
        <f t="shared" si="2"/>
        <v>16</v>
      </c>
      <c r="BX38" s="323"/>
      <c r="BY38" s="324" t="str">
        <f>IF('各会計、関係団体の財政状況及び健全化判断比率'!B72="","",'各会計、関係団体の財政状況及び健全化判断比率'!B72)</f>
        <v>高幡東部清掃組合(一般会計)</v>
      </c>
      <c r="BZ38" s="324"/>
      <c r="CA38" s="324"/>
      <c r="CB38" s="324"/>
      <c r="CC38" s="324"/>
      <c r="CD38" s="324"/>
      <c r="CE38" s="324"/>
      <c r="CF38" s="324"/>
      <c r="CG38" s="324"/>
      <c r="CH38" s="324"/>
      <c r="CI38" s="324"/>
      <c r="CJ38" s="324"/>
      <c r="CK38" s="324"/>
      <c r="CL38" s="324"/>
      <c r="CM38" s="324"/>
      <c r="CN38" s="63"/>
      <c r="CO38" s="323">
        <f t="shared" si="3"/>
        <v>26</v>
      </c>
      <c r="CP38" s="323"/>
      <c r="CQ38" s="324" t="str">
        <f>IF('各会計、関係団体の財政状況及び健全化判断比率'!BS11="","",'各会計、関係団体の財政状況及び健全化判断比率'!BS11)</f>
        <v>ゆすはらエネルギー株式会社</v>
      </c>
      <c r="CR38" s="324"/>
      <c r="CS38" s="324"/>
      <c r="CT38" s="324"/>
      <c r="CU38" s="324"/>
      <c r="CV38" s="324"/>
      <c r="CW38" s="324"/>
      <c r="CX38" s="324"/>
      <c r="CY38" s="324"/>
      <c r="CZ38" s="324"/>
      <c r="DA38" s="324"/>
      <c r="DB38" s="324"/>
      <c r="DC38" s="324"/>
      <c r="DD38" s="324"/>
      <c r="DE38" s="324"/>
      <c r="DG38" s="325" t="str">
        <f>IF('各会計、関係団体の財政状況及び健全化判断比率'!BR11="","",'各会計、関係団体の財政状況及び健全化判断比率'!BR11)</f>
        <v/>
      </c>
      <c r="DH38" s="325"/>
      <c r="DI38" s="322"/>
    </row>
    <row r="39" spans="1:113" ht="32.25" customHeight="1" x14ac:dyDescent="0.15">
      <c r="A39" s="63"/>
      <c r="B39" s="317"/>
      <c r="C39" s="323" t="str">
        <f t="shared" si="5"/>
        <v/>
      </c>
      <c r="D39" s="323"/>
      <c r="E39" s="324" t="str">
        <f>IF('各会計、関係団体の財政状況及び健全化判断比率'!B12="","",'各会計、関係団体の財政状況及び健全化判断比率'!B12)</f>
        <v/>
      </c>
      <c r="F39" s="324"/>
      <c r="G39" s="324"/>
      <c r="H39" s="324"/>
      <c r="I39" s="324"/>
      <c r="J39" s="324"/>
      <c r="K39" s="324"/>
      <c r="L39" s="324"/>
      <c r="M39" s="324"/>
      <c r="N39" s="324"/>
      <c r="O39" s="324"/>
      <c r="P39" s="324"/>
      <c r="Q39" s="324"/>
      <c r="R39" s="324"/>
      <c r="S39" s="324"/>
      <c r="T39" s="63"/>
      <c r="U39" s="323" t="str">
        <f t="shared" si="4"/>
        <v/>
      </c>
      <c r="V39" s="323"/>
      <c r="W39" s="324"/>
      <c r="X39" s="324"/>
      <c r="Y39" s="324"/>
      <c r="Z39" s="324"/>
      <c r="AA39" s="324"/>
      <c r="AB39" s="324"/>
      <c r="AC39" s="324"/>
      <c r="AD39" s="324"/>
      <c r="AE39" s="324"/>
      <c r="AF39" s="324"/>
      <c r="AG39" s="324"/>
      <c r="AH39" s="324"/>
      <c r="AI39" s="324"/>
      <c r="AJ39" s="324"/>
      <c r="AK39" s="324"/>
      <c r="AL39" s="63"/>
      <c r="AM39" s="323" t="str">
        <f t="shared" si="0"/>
        <v/>
      </c>
      <c r="AN39" s="323"/>
      <c r="AO39" s="324"/>
      <c r="AP39" s="324"/>
      <c r="AQ39" s="324"/>
      <c r="AR39" s="324"/>
      <c r="AS39" s="324"/>
      <c r="AT39" s="324"/>
      <c r="AU39" s="324"/>
      <c r="AV39" s="324"/>
      <c r="AW39" s="324"/>
      <c r="AX39" s="324"/>
      <c r="AY39" s="324"/>
      <c r="AZ39" s="324"/>
      <c r="BA39" s="324"/>
      <c r="BB39" s="324"/>
      <c r="BC39" s="324"/>
      <c r="BD39" s="63"/>
      <c r="BE39" s="323" t="str">
        <f t="shared" si="1"/>
        <v/>
      </c>
      <c r="BF39" s="323"/>
      <c r="BG39" s="324"/>
      <c r="BH39" s="324"/>
      <c r="BI39" s="324"/>
      <c r="BJ39" s="324"/>
      <c r="BK39" s="324"/>
      <c r="BL39" s="324"/>
      <c r="BM39" s="324"/>
      <c r="BN39" s="324"/>
      <c r="BO39" s="324"/>
      <c r="BP39" s="324"/>
      <c r="BQ39" s="324"/>
      <c r="BR39" s="324"/>
      <c r="BS39" s="324"/>
      <c r="BT39" s="324"/>
      <c r="BU39" s="324"/>
      <c r="BV39" s="63"/>
      <c r="BW39" s="323">
        <f t="shared" si="2"/>
        <v>17</v>
      </c>
      <c r="BX39" s="323"/>
      <c r="BY39" s="324" t="str">
        <f>IF('各会計、関係団体の財政状況及び健全化判断比率'!B73="","",'各会計、関係団体の財政状況及び健全化判断比率'!B73)</f>
        <v>高知県広域食肉センター事務組合(一般会計)</v>
      </c>
      <c r="BZ39" s="324"/>
      <c r="CA39" s="324"/>
      <c r="CB39" s="324"/>
      <c r="CC39" s="324"/>
      <c r="CD39" s="324"/>
      <c r="CE39" s="324"/>
      <c r="CF39" s="324"/>
      <c r="CG39" s="324"/>
      <c r="CH39" s="324"/>
      <c r="CI39" s="324"/>
      <c r="CJ39" s="324"/>
      <c r="CK39" s="324"/>
      <c r="CL39" s="324"/>
      <c r="CM39" s="324"/>
      <c r="CN39" s="63"/>
      <c r="CO39" s="323" t="str">
        <f t="shared" si="3"/>
        <v/>
      </c>
      <c r="CP39" s="323"/>
      <c r="CQ39" s="324" t="str">
        <f>IF('各会計、関係団体の財政状況及び健全化判断比率'!BS12="","",'各会計、関係団体の財政状況及び健全化判断比率'!BS12)</f>
        <v/>
      </c>
      <c r="CR39" s="324"/>
      <c r="CS39" s="324"/>
      <c r="CT39" s="324"/>
      <c r="CU39" s="324"/>
      <c r="CV39" s="324"/>
      <c r="CW39" s="324"/>
      <c r="CX39" s="324"/>
      <c r="CY39" s="324"/>
      <c r="CZ39" s="324"/>
      <c r="DA39" s="324"/>
      <c r="DB39" s="324"/>
      <c r="DC39" s="324"/>
      <c r="DD39" s="324"/>
      <c r="DE39" s="324"/>
      <c r="DG39" s="325" t="str">
        <f>IF('各会計、関係団体の財政状況及び健全化判断比率'!BR12="","",'各会計、関係団体の財政状況及び健全化判断比率'!BR12)</f>
        <v/>
      </c>
      <c r="DH39" s="325"/>
      <c r="DI39" s="322"/>
    </row>
    <row r="40" spans="1:113" ht="32.25" customHeight="1" x14ac:dyDescent="0.15">
      <c r="A40" s="63"/>
      <c r="B40" s="317"/>
      <c r="C40" s="323" t="str">
        <f t="shared" si="5"/>
        <v/>
      </c>
      <c r="D40" s="323"/>
      <c r="E40" s="324" t="str">
        <f>IF('各会計、関係団体の財政状況及び健全化判断比率'!B13="","",'各会計、関係団体の財政状況及び健全化判断比率'!B13)</f>
        <v/>
      </c>
      <c r="F40" s="324"/>
      <c r="G40" s="324"/>
      <c r="H40" s="324"/>
      <c r="I40" s="324"/>
      <c r="J40" s="324"/>
      <c r="K40" s="324"/>
      <c r="L40" s="324"/>
      <c r="M40" s="324"/>
      <c r="N40" s="324"/>
      <c r="O40" s="324"/>
      <c r="P40" s="324"/>
      <c r="Q40" s="324"/>
      <c r="R40" s="324"/>
      <c r="S40" s="324"/>
      <c r="T40" s="63"/>
      <c r="U40" s="323" t="str">
        <f t="shared" si="4"/>
        <v/>
      </c>
      <c r="V40" s="323"/>
      <c r="W40" s="324"/>
      <c r="X40" s="324"/>
      <c r="Y40" s="324"/>
      <c r="Z40" s="324"/>
      <c r="AA40" s="324"/>
      <c r="AB40" s="324"/>
      <c r="AC40" s="324"/>
      <c r="AD40" s="324"/>
      <c r="AE40" s="324"/>
      <c r="AF40" s="324"/>
      <c r="AG40" s="324"/>
      <c r="AH40" s="324"/>
      <c r="AI40" s="324"/>
      <c r="AJ40" s="324"/>
      <c r="AK40" s="324"/>
      <c r="AL40" s="63"/>
      <c r="AM40" s="323" t="str">
        <f t="shared" si="0"/>
        <v/>
      </c>
      <c r="AN40" s="323"/>
      <c r="AO40" s="324"/>
      <c r="AP40" s="324"/>
      <c r="AQ40" s="324"/>
      <c r="AR40" s="324"/>
      <c r="AS40" s="324"/>
      <c r="AT40" s="324"/>
      <c r="AU40" s="324"/>
      <c r="AV40" s="324"/>
      <c r="AW40" s="324"/>
      <c r="AX40" s="324"/>
      <c r="AY40" s="324"/>
      <c r="AZ40" s="324"/>
      <c r="BA40" s="324"/>
      <c r="BB40" s="324"/>
      <c r="BC40" s="324"/>
      <c r="BD40" s="63"/>
      <c r="BE40" s="323" t="str">
        <f t="shared" si="1"/>
        <v/>
      </c>
      <c r="BF40" s="323"/>
      <c r="BG40" s="324"/>
      <c r="BH40" s="324"/>
      <c r="BI40" s="324"/>
      <c r="BJ40" s="324"/>
      <c r="BK40" s="324"/>
      <c r="BL40" s="324"/>
      <c r="BM40" s="324"/>
      <c r="BN40" s="324"/>
      <c r="BO40" s="324"/>
      <c r="BP40" s="324"/>
      <c r="BQ40" s="324"/>
      <c r="BR40" s="324"/>
      <c r="BS40" s="324"/>
      <c r="BT40" s="324"/>
      <c r="BU40" s="324"/>
      <c r="BV40" s="63"/>
      <c r="BW40" s="323">
        <f t="shared" si="2"/>
        <v>18</v>
      </c>
      <c r="BX40" s="323"/>
      <c r="BY40" s="324" t="str">
        <f>IF('各会計、関係団体の財政状況及び健全化判断比率'!B74="","",'各会計、関係団体の財政状況及び健全化判断比率'!B74)</f>
        <v>高幡障害者支援施設組合(一般会計)</v>
      </c>
      <c r="BZ40" s="324"/>
      <c r="CA40" s="324"/>
      <c r="CB40" s="324"/>
      <c r="CC40" s="324"/>
      <c r="CD40" s="324"/>
      <c r="CE40" s="324"/>
      <c r="CF40" s="324"/>
      <c r="CG40" s="324"/>
      <c r="CH40" s="324"/>
      <c r="CI40" s="324"/>
      <c r="CJ40" s="324"/>
      <c r="CK40" s="324"/>
      <c r="CL40" s="324"/>
      <c r="CM40" s="324"/>
      <c r="CN40" s="63"/>
      <c r="CO40" s="323" t="str">
        <f t="shared" si="3"/>
        <v/>
      </c>
      <c r="CP40" s="323"/>
      <c r="CQ40" s="324" t="str">
        <f>IF('各会計、関係団体の財政状況及び健全化判断比率'!BS13="","",'各会計、関係団体の財政状況及び健全化判断比率'!BS13)</f>
        <v/>
      </c>
      <c r="CR40" s="324"/>
      <c r="CS40" s="324"/>
      <c r="CT40" s="324"/>
      <c r="CU40" s="324"/>
      <c r="CV40" s="324"/>
      <c r="CW40" s="324"/>
      <c r="CX40" s="324"/>
      <c r="CY40" s="324"/>
      <c r="CZ40" s="324"/>
      <c r="DA40" s="324"/>
      <c r="DB40" s="324"/>
      <c r="DC40" s="324"/>
      <c r="DD40" s="324"/>
      <c r="DE40" s="324"/>
      <c r="DG40" s="325" t="str">
        <f>IF('各会計、関係団体の財政状況及び健全化判断比率'!BR13="","",'各会計、関係団体の財政状況及び健全化判断比率'!BR13)</f>
        <v/>
      </c>
      <c r="DH40" s="325"/>
      <c r="DI40" s="322"/>
    </row>
    <row r="41" spans="1:113" ht="32.25" customHeight="1" x14ac:dyDescent="0.15">
      <c r="A41" s="63"/>
      <c r="B41" s="317"/>
      <c r="C41" s="323" t="str">
        <f t="shared" si="5"/>
        <v/>
      </c>
      <c r="D41" s="323"/>
      <c r="E41" s="324" t="str">
        <f>IF('各会計、関係団体の財政状況及び健全化判断比率'!B14="","",'各会計、関係団体の財政状況及び健全化判断比率'!B14)</f>
        <v/>
      </c>
      <c r="F41" s="324"/>
      <c r="G41" s="324"/>
      <c r="H41" s="324"/>
      <c r="I41" s="324"/>
      <c r="J41" s="324"/>
      <c r="K41" s="324"/>
      <c r="L41" s="324"/>
      <c r="M41" s="324"/>
      <c r="N41" s="324"/>
      <c r="O41" s="324"/>
      <c r="P41" s="324"/>
      <c r="Q41" s="324"/>
      <c r="R41" s="324"/>
      <c r="S41" s="324"/>
      <c r="T41" s="63"/>
      <c r="U41" s="323" t="str">
        <f t="shared" si="4"/>
        <v/>
      </c>
      <c r="V41" s="323"/>
      <c r="W41" s="324"/>
      <c r="X41" s="324"/>
      <c r="Y41" s="324"/>
      <c r="Z41" s="324"/>
      <c r="AA41" s="324"/>
      <c r="AB41" s="324"/>
      <c r="AC41" s="324"/>
      <c r="AD41" s="324"/>
      <c r="AE41" s="324"/>
      <c r="AF41" s="324"/>
      <c r="AG41" s="324"/>
      <c r="AH41" s="324"/>
      <c r="AI41" s="324"/>
      <c r="AJ41" s="324"/>
      <c r="AK41" s="324"/>
      <c r="AL41" s="63"/>
      <c r="AM41" s="323" t="str">
        <f t="shared" si="0"/>
        <v/>
      </c>
      <c r="AN41" s="323"/>
      <c r="AO41" s="324"/>
      <c r="AP41" s="324"/>
      <c r="AQ41" s="324"/>
      <c r="AR41" s="324"/>
      <c r="AS41" s="324"/>
      <c r="AT41" s="324"/>
      <c r="AU41" s="324"/>
      <c r="AV41" s="324"/>
      <c r="AW41" s="324"/>
      <c r="AX41" s="324"/>
      <c r="AY41" s="324"/>
      <c r="AZ41" s="324"/>
      <c r="BA41" s="324"/>
      <c r="BB41" s="324"/>
      <c r="BC41" s="324"/>
      <c r="BD41" s="63"/>
      <c r="BE41" s="323" t="str">
        <f t="shared" si="1"/>
        <v/>
      </c>
      <c r="BF41" s="323"/>
      <c r="BG41" s="324"/>
      <c r="BH41" s="324"/>
      <c r="BI41" s="324"/>
      <c r="BJ41" s="324"/>
      <c r="BK41" s="324"/>
      <c r="BL41" s="324"/>
      <c r="BM41" s="324"/>
      <c r="BN41" s="324"/>
      <c r="BO41" s="324"/>
      <c r="BP41" s="324"/>
      <c r="BQ41" s="324"/>
      <c r="BR41" s="324"/>
      <c r="BS41" s="324"/>
      <c r="BT41" s="324"/>
      <c r="BU41" s="324"/>
      <c r="BV41" s="63"/>
      <c r="BW41" s="323">
        <f t="shared" si="2"/>
        <v>19</v>
      </c>
      <c r="BX41" s="323"/>
      <c r="BY41" s="324" t="str">
        <f>IF('各会計、関係団体の財政状況及び健全化判断比率'!B75="","",'各会計、関係団体の財政状況及び健全化判断比率'!B75)</f>
        <v>高幡広域市町村圏事務組合(一般会計)</v>
      </c>
      <c r="BZ41" s="324"/>
      <c r="CA41" s="324"/>
      <c r="CB41" s="324"/>
      <c r="CC41" s="324"/>
      <c r="CD41" s="324"/>
      <c r="CE41" s="324"/>
      <c r="CF41" s="324"/>
      <c r="CG41" s="324"/>
      <c r="CH41" s="324"/>
      <c r="CI41" s="324"/>
      <c r="CJ41" s="324"/>
      <c r="CK41" s="324"/>
      <c r="CL41" s="324"/>
      <c r="CM41" s="324"/>
      <c r="CN41" s="63"/>
      <c r="CO41" s="323" t="str">
        <f t="shared" si="3"/>
        <v/>
      </c>
      <c r="CP41" s="323"/>
      <c r="CQ41" s="324" t="str">
        <f>IF('各会計、関係団体の財政状況及び健全化判断比率'!BS14="","",'各会計、関係団体の財政状況及び健全化判断比率'!BS14)</f>
        <v/>
      </c>
      <c r="CR41" s="324"/>
      <c r="CS41" s="324"/>
      <c r="CT41" s="324"/>
      <c r="CU41" s="324"/>
      <c r="CV41" s="324"/>
      <c r="CW41" s="324"/>
      <c r="CX41" s="324"/>
      <c r="CY41" s="324"/>
      <c r="CZ41" s="324"/>
      <c r="DA41" s="324"/>
      <c r="DB41" s="324"/>
      <c r="DC41" s="324"/>
      <c r="DD41" s="324"/>
      <c r="DE41" s="324"/>
      <c r="DG41" s="325" t="str">
        <f>IF('各会計、関係団体の財政状況及び健全化判断比率'!BR14="","",'各会計、関係団体の財政状況及び健全化判断比率'!BR14)</f>
        <v/>
      </c>
      <c r="DH41" s="325"/>
      <c r="DI41" s="322"/>
    </row>
    <row r="42" spans="1:113" ht="32.25" customHeight="1" x14ac:dyDescent="0.15">
      <c r="B42" s="317"/>
      <c r="C42" s="323" t="str">
        <f t="shared" si="5"/>
        <v/>
      </c>
      <c r="D42" s="323"/>
      <c r="E42" s="324" t="str">
        <f>IF('各会計、関係団体の財政状況及び健全化判断比率'!B15="","",'各会計、関係団体の財政状況及び健全化判断比率'!B15)</f>
        <v/>
      </c>
      <c r="F42" s="324"/>
      <c r="G42" s="324"/>
      <c r="H42" s="324"/>
      <c r="I42" s="324"/>
      <c r="J42" s="324"/>
      <c r="K42" s="324"/>
      <c r="L42" s="324"/>
      <c r="M42" s="324"/>
      <c r="N42" s="324"/>
      <c r="O42" s="324"/>
      <c r="P42" s="324"/>
      <c r="Q42" s="324"/>
      <c r="R42" s="324"/>
      <c r="S42" s="324"/>
      <c r="T42" s="63"/>
      <c r="U42" s="323" t="str">
        <f t="shared" si="4"/>
        <v/>
      </c>
      <c r="V42" s="323"/>
      <c r="W42" s="324"/>
      <c r="X42" s="324"/>
      <c r="Y42" s="324"/>
      <c r="Z42" s="324"/>
      <c r="AA42" s="324"/>
      <c r="AB42" s="324"/>
      <c r="AC42" s="324"/>
      <c r="AD42" s="324"/>
      <c r="AE42" s="324"/>
      <c r="AF42" s="324"/>
      <c r="AG42" s="324"/>
      <c r="AH42" s="324"/>
      <c r="AI42" s="324"/>
      <c r="AJ42" s="324"/>
      <c r="AK42" s="324"/>
      <c r="AL42" s="63"/>
      <c r="AM42" s="323" t="str">
        <f t="shared" si="0"/>
        <v/>
      </c>
      <c r="AN42" s="323"/>
      <c r="AO42" s="324"/>
      <c r="AP42" s="324"/>
      <c r="AQ42" s="324"/>
      <c r="AR42" s="324"/>
      <c r="AS42" s="324"/>
      <c r="AT42" s="324"/>
      <c r="AU42" s="324"/>
      <c r="AV42" s="324"/>
      <c r="AW42" s="324"/>
      <c r="AX42" s="324"/>
      <c r="AY42" s="324"/>
      <c r="AZ42" s="324"/>
      <c r="BA42" s="324"/>
      <c r="BB42" s="324"/>
      <c r="BC42" s="324"/>
      <c r="BD42" s="63"/>
      <c r="BE42" s="323" t="str">
        <f t="shared" si="1"/>
        <v/>
      </c>
      <c r="BF42" s="323"/>
      <c r="BG42" s="324"/>
      <c r="BH42" s="324"/>
      <c r="BI42" s="324"/>
      <c r="BJ42" s="324"/>
      <c r="BK42" s="324"/>
      <c r="BL42" s="324"/>
      <c r="BM42" s="324"/>
      <c r="BN42" s="324"/>
      <c r="BO42" s="324"/>
      <c r="BP42" s="324"/>
      <c r="BQ42" s="324"/>
      <c r="BR42" s="324"/>
      <c r="BS42" s="324"/>
      <c r="BT42" s="324"/>
      <c r="BU42" s="324"/>
      <c r="BV42" s="63"/>
      <c r="BW42" s="323">
        <f t="shared" si="2"/>
        <v>20</v>
      </c>
      <c r="BX42" s="323"/>
      <c r="BY42" s="324" t="str">
        <f>IF('各会計、関係団体の財政状況及び健全化判断比率'!B76="","",'各会計、関係団体の財政状況及び健全化判断比率'!B76)</f>
        <v>高幡広域市町村圏事務組合(滞納整理事業特別会計)</v>
      </c>
      <c r="BZ42" s="324"/>
      <c r="CA42" s="324"/>
      <c r="CB42" s="324"/>
      <c r="CC42" s="324"/>
      <c r="CD42" s="324"/>
      <c r="CE42" s="324"/>
      <c r="CF42" s="324"/>
      <c r="CG42" s="324"/>
      <c r="CH42" s="324"/>
      <c r="CI42" s="324"/>
      <c r="CJ42" s="324"/>
      <c r="CK42" s="324"/>
      <c r="CL42" s="324"/>
      <c r="CM42" s="324"/>
      <c r="CN42" s="63"/>
      <c r="CO42" s="323" t="str">
        <f t="shared" si="3"/>
        <v/>
      </c>
      <c r="CP42" s="323"/>
      <c r="CQ42" s="324" t="str">
        <f>IF('各会計、関係団体の財政状況及び健全化判断比率'!BS15="","",'各会計、関係団体の財政状況及び健全化判断比率'!BS15)</f>
        <v/>
      </c>
      <c r="CR42" s="324"/>
      <c r="CS42" s="324"/>
      <c r="CT42" s="324"/>
      <c r="CU42" s="324"/>
      <c r="CV42" s="324"/>
      <c r="CW42" s="324"/>
      <c r="CX42" s="324"/>
      <c r="CY42" s="324"/>
      <c r="CZ42" s="324"/>
      <c r="DA42" s="324"/>
      <c r="DB42" s="324"/>
      <c r="DC42" s="324"/>
      <c r="DD42" s="324"/>
      <c r="DE42" s="324"/>
      <c r="DG42" s="325" t="str">
        <f>IF('各会計、関係団体の財政状況及び健全化判断比率'!BR15="","",'各会計、関係団体の財政状況及び健全化判断比率'!BR15)</f>
        <v/>
      </c>
      <c r="DH42" s="325"/>
      <c r="DI42" s="322"/>
    </row>
    <row r="43" spans="1:113" ht="32.25" customHeight="1" x14ac:dyDescent="0.15">
      <c r="B43" s="317"/>
      <c r="C43" s="323" t="str">
        <f t="shared" si="5"/>
        <v/>
      </c>
      <c r="D43" s="323"/>
      <c r="E43" s="324" t="str">
        <f>IF('各会計、関係団体の財政状況及び健全化判断比率'!B16="","",'各会計、関係団体の財政状況及び健全化判断比率'!B16)</f>
        <v/>
      </c>
      <c r="F43" s="324"/>
      <c r="G43" s="324"/>
      <c r="H43" s="324"/>
      <c r="I43" s="324"/>
      <c r="J43" s="324"/>
      <c r="K43" s="324"/>
      <c r="L43" s="324"/>
      <c r="M43" s="324"/>
      <c r="N43" s="324"/>
      <c r="O43" s="324"/>
      <c r="P43" s="324"/>
      <c r="Q43" s="324"/>
      <c r="R43" s="324"/>
      <c r="S43" s="324"/>
      <c r="T43" s="63"/>
      <c r="U43" s="323" t="str">
        <f t="shared" si="4"/>
        <v/>
      </c>
      <c r="V43" s="323"/>
      <c r="W43" s="324"/>
      <c r="X43" s="324"/>
      <c r="Y43" s="324"/>
      <c r="Z43" s="324"/>
      <c r="AA43" s="324"/>
      <c r="AB43" s="324"/>
      <c r="AC43" s="324"/>
      <c r="AD43" s="324"/>
      <c r="AE43" s="324"/>
      <c r="AF43" s="324"/>
      <c r="AG43" s="324"/>
      <c r="AH43" s="324"/>
      <c r="AI43" s="324"/>
      <c r="AJ43" s="324"/>
      <c r="AK43" s="324"/>
      <c r="AL43" s="63"/>
      <c r="AM43" s="323" t="str">
        <f t="shared" si="0"/>
        <v/>
      </c>
      <c r="AN43" s="323"/>
      <c r="AO43" s="324"/>
      <c r="AP43" s="324"/>
      <c r="AQ43" s="324"/>
      <c r="AR43" s="324"/>
      <c r="AS43" s="324"/>
      <c r="AT43" s="324"/>
      <c r="AU43" s="324"/>
      <c r="AV43" s="324"/>
      <c r="AW43" s="324"/>
      <c r="AX43" s="324"/>
      <c r="AY43" s="324"/>
      <c r="AZ43" s="324"/>
      <c r="BA43" s="324"/>
      <c r="BB43" s="324"/>
      <c r="BC43" s="324"/>
      <c r="BD43" s="63"/>
      <c r="BE43" s="323" t="str">
        <f t="shared" si="1"/>
        <v/>
      </c>
      <c r="BF43" s="323"/>
      <c r="BG43" s="324"/>
      <c r="BH43" s="324"/>
      <c r="BI43" s="324"/>
      <c r="BJ43" s="324"/>
      <c r="BK43" s="324"/>
      <c r="BL43" s="324"/>
      <c r="BM43" s="324"/>
      <c r="BN43" s="324"/>
      <c r="BO43" s="324"/>
      <c r="BP43" s="324"/>
      <c r="BQ43" s="324"/>
      <c r="BR43" s="324"/>
      <c r="BS43" s="324"/>
      <c r="BT43" s="324"/>
      <c r="BU43" s="324"/>
      <c r="BV43" s="63"/>
      <c r="BW43" s="323">
        <f t="shared" si="2"/>
        <v>21</v>
      </c>
      <c r="BX43" s="323"/>
      <c r="BY43" s="324" t="str">
        <f>IF('各会計、関係団体の財政状況及び健全化判断比率'!B77="","",'各会計、関係団体の財政状況及び健全化判断比率'!B77)</f>
        <v>こうち人づくり広域連合(一般会計)</v>
      </c>
      <c r="BZ43" s="324"/>
      <c r="CA43" s="324"/>
      <c r="CB43" s="324"/>
      <c r="CC43" s="324"/>
      <c r="CD43" s="324"/>
      <c r="CE43" s="324"/>
      <c r="CF43" s="324"/>
      <c r="CG43" s="324"/>
      <c r="CH43" s="324"/>
      <c r="CI43" s="324"/>
      <c r="CJ43" s="324"/>
      <c r="CK43" s="324"/>
      <c r="CL43" s="324"/>
      <c r="CM43" s="324"/>
      <c r="CN43" s="63"/>
      <c r="CO43" s="323" t="str">
        <f t="shared" si="3"/>
        <v/>
      </c>
      <c r="CP43" s="323"/>
      <c r="CQ43" s="324" t="str">
        <f>IF('各会計、関係団体の財政状況及び健全化判断比率'!BS16="","",'各会計、関係団体の財政状況及び健全化判断比率'!BS16)</f>
        <v/>
      </c>
      <c r="CR43" s="324"/>
      <c r="CS43" s="324"/>
      <c r="CT43" s="324"/>
      <c r="CU43" s="324"/>
      <c r="CV43" s="324"/>
      <c r="CW43" s="324"/>
      <c r="CX43" s="324"/>
      <c r="CY43" s="324"/>
      <c r="CZ43" s="324"/>
      <c r="DA43" s="324"/>
      <c r="DB43" s="324"/>
      <c r="DC43" s="324"/>
      <c r="DD43" s="324"/>
      <c r="DE43" s="324"/>
      <c r="DG43" s="325" t="str">
        <f>IF('各会計、関係団体の財政状況及び健全化判断比率'!BR16="","",'各会計、関係団体の財政状況及び健全化判断比率'!BR16)</f>
        <v/>
      </c>
      <c r="DH43" s="325"/>
      <c r="DI43" s="322"/>
    </row>
    <row r="44" spans="1:113" ht="13.5" customHeight="1" thickBot="1" x14ac:dyDescent="0.2">
      <c r="B44" s="326"/>
      <c r="C44" s="327"/>
      <c r="D44" s="327"/>
      <c r="E44" s="327"/>
      <c r="F44" s="327"/>
      <c r="G44" s="327"/>
      <c r="H44" s="327"/>
      <c r="I44" s="327"/>
      <c r="J44" s="327"/>
      <c r="K44" s="327"/>
      <c r="L44" s="327"/>
      <c r="M44" s="327"/>
      <c r="N44" s="327"/>
      <c r="O44" s="327"/>
      <c r="P44" s="327"/>
      <c r="Q44" s="327"/>
      <c r="R44" s="327"/>
      <c r="S44" s="327"/>
      <c r="T44" s="327"/>
      <c r="U44" s="327"/>
      <c r="V44" s="327"/>
      <c r="W44" s="327"/>
      <c r="X44" s="327"/>
      <c r="Y44" s="327"/>
      <c r="Z44" s="327"/>
      <c r="AA44" s="327"/>
      <c r="AB44" s="327"/>
      <c r="AC44" s="327"/>
      <c r="AD44" s="327"/>
      <c r="AE44" s="327"/>
      <c r="AF44" s="327"/>
      <c r="AG44" s="327"/>
      <c r="AH44" s="327"/>
      <c r="AI44" s="327"/>
      <c r="AJ44" s="327"/>
      <c r="AK44" s="327"/>
      <c r="AL44" s="327"/>
      <c r="AM44" s="327"/>
      <c r="AN44" s="327"/>
      <c r="AO44" s="327"/>
      <c r="AP44" s="327"/>
      <c r="AQ44" s="327"/>
      <c r="AR44" s="327"/>
      <c r="AS44" s="327"/>
      <c r="AT44" s="327"/>
      <c r="AU44" s="327"/>
      <c r="AV44" s="327"/>
      <c r="AW44" s="327"/>
      <c r="AX44" s="327"/>
      <c r="AY44" s="327"/>
      <c r="AZ44" s="327"/>
      <c r="BA44" s="327"/>
      <c r="BB44" s="327"/>
      <c r="BC44" s="327"/>
      <c r="BD44" s="327"/>
      <c r="BE44" s="327"/>
      <c r="BF44" s="327"/>
      <c r="BG44" s="327"/>
      <c r="BH44" s="327"/>
      <c r="BI44" s="327"/>
      <c r="BJ44" s="327"/>
      <c r="BK44" s="327"/>
      <c r="BL44" s="327"/>
      <c r="BM44" s="327"/>
      <c r="BN44" s="327"/>
      <c r="BO44" s="327"/>
      <c r="BP44" s="327"/>
      <c r="BQ44" s="327"/>
      <c r="BR44" s="327"/>
      <c r="BS44" s="327"/>
      <c r="BT44" s="327"/>
      <c r="BU44" s="327"/>
      <c r="BV44" s="327"/>
      <c r="BW44" s="327"/>
      <c r="BX44" s="327"/>
      <c r="BY44" s="327"/>
      <c r="BZ44" s="327"/>
      <c r="CA44" s="327"/>
      <c r="CB44" s="327"/>
      <c r="CC44" s="327"/>
      <c r="CD44" s="327"/>
      <c r="CE44" s="327"/>
      <c r="CF44" s="327"/>
      <c r="CG44" s="327"/>
      <c r="CH44" s="327"/>
      <c r="CI44" s="327"/>
      <c r="CJ44" s="327"/>
      <c r="CK44" s="327"/>
      <c r="CL44" s="327"/>
      <c r="CM44" s="327"/>
      <c r="CN44" s="327"/>
      <c r="CO44" s="327"/>
      <c r="CP44" s="327"/>
      <c r="CQ44" s="327"/>
      <c r="CR44" s="327"/>
      <c r="CS44" s="327"/>
      <c r="CT44" s="327"/>
      <c r="CU44" s="327"/>
      <c r="CV44" s="327"/>
      <c r="CW44" s="327"/>
      <c r="CX44" s="327"/>
      <c r="CY44" s="327"/>
      <c r="CZ44" s="327"/>
      <c r="DA44" s="327"/>
      <c r="DB44" s="327"/>
      <c r="DC44" s="327"/>
      <c r="DD44" s="327"/>
      <c r="DE44" s="327"/>
      <c r="DF44" s="327"/>
      <c r="DG44" s="327"/>
      <c r="DH44" s="327"/>
      <c r="DI44" s="328"/>
    </row>
    <row r="45" spans="1:113" x14ac:dyDescent="0.15"/>
    <row r="46" spans="1:113" x14ac:dyDescent="0.15">
      <c r="B46" s="61" t="s">
        <v>137</v>
      </c>
      <c r="E46" s="329" t="s">
        <v>138</v>
      </c>
      <c r="F46" s="329"/>
      <c r="G46" s="329"/>
      <c r="H46" s="329"/>
      <c r="I46" s="329"/>
      <c r="J46" s="329"/>
      <c r="K46" s="329"/>
      <c r="L46" s="329"/>
      <c r="M46" s="329"/>
      <c r="N46" s="329"/>
      <c r="O46" s="329"/>
      <c r="P46" s="329"/>
      <c r="Q46" s="329"/>
      <c r="R46" s="329"/>
      <c r="S46" s="329"/>
      <c r="T46" s="329"/>
      <c r="U46" s="329"/>
      <c r="V46" s="329"/>
      <c r="W46" s="329"/>
      <c r="X46" s="329"/>
      <c r="Y46" s="329"/>
      <c r="Z46" s="329"/>
      <c r="AA46" s="329"/>
      <c r="AB46" s="329"/>
      <c r="AC46" s="329"/>
      <c r="AD46" s="329"/>
      <c r="AE46" s="329"/>
      <c r="AF46" s="329"/>
      <c r="AG46" s="329"/>
      <c r="AH46" s="329"/>
      <c r="AI46" s="329"/>
      <c r="AJ46" s="329"/>
      <c r="AK46" s="329"/>
      <c r="AL46" s="329"/>
      <c r="AM46" s="329"/>
      <c r="AN46" s="329"/>
      <c r="AO46" s="329"/>
      <c r="AP46" s="329"/>
      <c r="AQ46" s="329"/>
      <c r="AR46" s="329"/>
      <c r="AS46" s="329"/>
      <c r="AT46" s="329"/>
      <c r="AU46" s="329"/>
      <c r="AV46" s="329"/>
      <c r="AW46" s="329"/>
      <c r="AX46" s="329"/>
      <c r="AY46" s="329"/>
      <c r="AZ46" s="329"/>
      <c r="BA46" s="329"/>
      <c r="BB46" s="329"/>
      <c r="BC46" s="329"/>
      <c r="BD46" s="329"/>
      <c r="BE46" s="329"/>
      <c r="BF46" s="329"/>
      <c r="BG46" s="329"/>
      <c r="BH46" s="329"/>
      <c r="BI46" s="329"/>
      <c r="BJ46" s="329"/>
      <c r="BK46" s="329"/>
      <c r="BL46" s="329"/>
      <c r="BM46" s="329"/>
      <c r="BN46" s="329"/>
      <c r="BO46" s="329"/>
      <c r="BP46" s="329"/>
      <c r="BQ46" s="329"/>
      <c r="BR46" s="329"/>
      <c r="BS46" s="329"/>
      <c r="BT46" s="329"/>
      <c r="BU46" s="329"/>
      <c r="BV46" s="329"/>
      <c r="BW46" s="329"/>
      <c r="BX46" s="329"/>
      <c r="BY46" s="329"/>
      <c r="BZ46" s="329"/>
      <c r="CA46" s="329"/>
      <c r="CB46" s="329"/>
      <c r="CC46" s="329"/>
      <c r="CD46" s="329"/>
      <c r="CE46" s="329"/>
      <c r="CF46" s="329"/>
      <c r="CG46" s="329"/>
      <c r="CH46" s="329"/>
      <c r="CI46" s="329"/>
      <c r="CJ46" s="329"/>
      <c r="CK46" s="329"/>
      <c r="CL46" s="329"/>
      <c r="CM46" s="329"/>
      <c r="CN46" s="329"/>
      <c r="CO46" s="329"/>
      <c r="CP46" s="329"/>
      <c r="CQ46" s="329"/>
      <c r="CR46" s="329"/>
      <c r="CS46" s="329"/>
      <c r="CT46" s="329"/>
      <c r="CU46" s="329"/>
      <c r="CV46" s="329"/>
      <c r="CW46" s="329"/>
      <c r="CX46" s="329"/>
      <c r="CY46" s="329"/>
      <c r="CZ46" s="329"/>
      <c r="DA46" s="329"/>
      <c r="DB46" s="329"/>
      <c r="DC46" s="329"/>
      <c r="DD46" s="329"/>
      <c r="DE46" s="329"/>
      <c r="DF46" s="329"/>
      <c r="DG46" s="329"/>
      <c r="DH46" s="329"/>
      <c r="DI46" s="329"/>
    </row>
    <row r="47" spans="1:113" x14ac:dyDescent="0.15">
      <c r="E47" s="329" t="s">
        <v>139</v>
      </c>
      <c r="F47" s="329"/>
      <c r="G47" s="329"/>
      <c r="H47" s="329"/>
      <c r="I47" s="329"/>
      <c r="J47" s="329"/>
      <c r="K47" s="329"/>
      <c r="L47" s="329"/>
      <c r="M47" s="329"/>
      <c r="N47" s="329"/>
      <c r="O47" s="329"/>
      <c r="P47" s="329"/>
      <c r="Q47" s="329"/>
      <c r="R47" s="329"/>
      <c r="S47" s="329"/>
      <c r="T47" s="329"/>
      <c r="U47" s="329"/>
      <c r="V47" s="329"/>
      <c r="W47" s="329"/>
      <c r="X47" s="329"/>
      <c r="Y47" s="329"/>
      <c r="Z47" s="329"/>
      <c r="AA47" s="329"/>
      <c r="AB47" s="329"/>
      <c r="AC47" s="329"/>
      <c r="AD47" s="329"/>
      <c r="AE47" s="329"/>
      <c r="AF47" s="329"/>
      <c r="AG47" s="329"/>
      <c r="AH47" s="329"/>
      <c r="AI47" s="329"/>
      <c r="AJ47" s="329"/>
      <c r="AK47" s="329"/>
      <c r="AL47" s="329"/>
      <c r="AM47" s="329"/>
      <c r="AN47" s="329"/>
      <c r="AO47" s="329"/>
      <c r="AP47" s="329"/>
      <c r="AQ47" s="329"/>
      <c r="AR47" s="329"/>
      <c r="AS47" s="329"/>
      <c r="AT47" s="329"/>
      <c r="AU47" s="329"/>
      <c r="AV47" s="329"/>
      <c r="AW47" s="329"/>
      <c r="AX47" s="329"/>
      <c r="AY47" s="329"/>
      <c r="AZ47" s="329"/>
      <c r="BA47" s="329"/>
      <c r="BB47" s="329"/>
      <c r="BC47" s="329"/>
      <c r="BD47" s="329"/>
      <c r="BE47" s="329"/>
      <c r="BF47" s="329"/>
      <c r="BG47" s="329"/>
      <c r="BH47" s="329"/>
      <c r="BI47" s="329"/>
      <c r="BJ47" s="329"/>
      <c r="BK47" s="329"/>
      <c r="BL47" s="329"/>
      <c r="BM47" s="329"/>
      <c r="BN47" s="329"/>
      <c r="BO47" s="329"/>
      <c r="BP47" s="329"/>
      <c r="BQ47" s="329"/>
      <c r="BR47" s="329"/>
      <c r="BS47" s="329"/>
      <c r="BT47" s="329"/>
      <c r="BU47" s="329"/>
      <c r="BV47" s="329"/>
      <c r="BW47" s="329"/>
      <c r="BX47" s="329"/>
      <c r="BY47" s="329"/>
      <c r="BZ47" s="329"/>
      <c r="CA47" s="329"/>
      <c r="CB47" s="329"/>
      <c r="CC47" s="329"/>
      <c r="CD47" s="329"/>
      <c r="CE47" s="329"/>
      <c r="CF47" s="329"/>
      <c r="CG47" s="329"/>
      <c r="CH47" s="329"/>
      <c r="CI47" s="329"/>
      <c r="CJ47" s="329"/>
      <c r="CK47" s="329"/>
      <c r="CL47" s="329"/>
      <c r="CM47" s="329"/>
      <c r="CN47" s="329"/>
      <c r="CO47" s="329"/>
      <c r="CP47" s="329"/>
      <c r="CQ47" s="329"/>
      <c r="CR47" s="329"/>
      <c r="CS47" s="329"/>
      <c r="CT47" s="329"/>
      <c r="CU47" s="329"/>
      <c r="CV47" s="329"/>
      <c r="CW47" s="329"/>
      <c r="CX47" s="329"/>
      <c r="CY47" s="329"/>
      <c r="CZ47" s="329"/>
      <c r="DA47" s="329"/>
      <c r="DB47" s="329"/>
      <c r="DC47" s="329"/>
      <c r="DD47" s="329"/>
      <c r="DE47" s="329"/>
      <c r="DF47" s="329"/>
      <c r="DG47" s="329"/>
      <c r="DH47" s="329"/>
      <c r="DI47" s="329"/>
    </row>
    <row r="48" spans="1:113" x14ac:dyDescent="0.15">
      <c r="E48" s="329" t="s">
        <v>140</v>
      </c>
      <c r="F48" s="329"/>
      <c r="G48" s="329"/>
      <c r="H48" s="329"/>
      <c r="I48" s="329"/>
      <c r="J48" s="329"/>
      <c r="K48" s="329"/>
      <c r="L48" s="329"/>
      <c r="M48" s="329"/>
      <c r="N48" s="329"/>
      <c r="O48" s="329"/>
      <c r="P48" s="329"/>
      <c r="Q48" s="329"/>
      <c r="R48" s="329"/>
      <c r="S48" s="329"/>
      <c r="T48" s="329"/>
      <c r="U48" s="329"/>
      <c r="V48" s="329"/>
      <c r="W48" s="329"/>
      <c r="X48" s="329"/>
      <c r="Y48" s="329"/>
      <c r="Z48" s="329"/>
      <c r="AA48" s="329"/>
      <c r="AB48" s="329"/>
      <c r="AC48" s="329"/>
      <c r="AD48" s="329"/>
      <c r="AE48" s="329"/>
      <c r="AF48" s="329"/>
      <c r="AG48" s="329"/>
      <c r="AH48" s="329"/>
      <c r="AI48" s="329"/>
      <c r="AJ48" s="329"/>
      <c r="AK48" s="329"/>
      <c r="AL48" s="329"/>
      <c r="AM48" s="329"/>
      <c r="AN48" s="329"/>
      <c r="AO48" s="329"/>
      <c r="AP48" s="329"/>
      <c r="AQ48" s="329"/>
      <c r="AR48" s="329"/>
      <c r="AS48" s="329"/>
      <c r="AT48" s="329"/>
      <c r="AU48" s="329"/>
      <c r="AV48" s="329"/>
      <c r="AW48" s="329"/>
      <c r="AX48" s="329"/>
      <c r="AY48" s="329"/>
      <c r="AZ48" s="329"/>
      <c r="BA48" s="329"/>
      <c r="BB48" s="329"/>
      <c r="BC48" s="329"/>
      <c r="BD48" s="329"/>
      <c r="BE48" s="329"/>
      <c r="BF48" s="329"/>
      <c r="BG48" s="329"/>
      <c r="BH48" s="329"/>
      <c r="BI48" s="329"/>
      <c r="BJ48" s="329"/>
      <c r="BK48" s="329"/>
      <c r="BL48" s="329"/>
      <c r="BM48" s="329"/>
      <c r="BN48" s="329"/>
      <c r="BO48" s="329"/>
      <c r="BP48" s="329"/>
      <c r="BQ48" s="329"/>
      <c r="BR48" s="329"/>
      <c r="BS48" s="329"/>
      <c r="BT48" s="329"/>
      <c r="BU48" s="329"/>
      <c r="BV48" s="329"/>
      <c r="BW48" s="329"/>
      <c r="BX48" s="329"/>
      <c r="BY48" s="329"/>
      <c r="BZ48" s="329"/>
      <c r="CA48" s="329"/>
      <c r="CB48" s="329"/>
      <c r="CC48" s="329"/>
      <c r="CD48" s="329"/>
      <c r="CE48" s="329"/>
      <c r="CF48" s="329"/>
      <c r="CG48" s="329"/>
      <c r="CH48" s="329"/>
      <c r="CI48" s="329"/>
      <c r="CJ48" s="329"/>
      <c r="CK48" s="329"/>
      <c r="CL48" s="329"/>
      <c r="CM48" s="329"/>
      <c r="CN48" s="329"/>
      <c r="CO48" s="329"/>
      <c r="CP48" s="329"/>
      <c r="CQ48" s="329"/>
      <c r="CR48" s="329"/>
      <c r="CS48" s="329"/>
      <c r="CT48" s="329"/>
      <c r="CU48" s="329"/>
      <c r="CV48" s="329"/>
      <c r="CW48" s="329"/>
      <c r="CX48" s="329"/>
      <c r="CY48" s="329"/>
      <c r="CZ48" s="329"/>
      <c r="DA48" s="329"/>
      <c r="DB48" s="329"/>
      <c r="DC48" s="329"/>
      <c r="DD48" s="329"/>
      <c r="DE48" s="329"/>
      <c r="DF48" s="329"/>
      <c r="DG48" s="329"/>
      <c r="DH48" s="329"/>
      <c r="DI48" s="329"/>
    </row>
    <row r="49" spans="5:113" x14ac:dyDescent="0.15">
      <c r="E49" s="330" t="s">
        <v>141</v>
      </c>
      <c r="F49" s="330"/>
      <c r="G49" s="330"/>
      <c r="H49" s="330"/>
      <c r="I49" s="330"/>
      <c r="J49" s="330"/>
      <c r="K49" s="330"/>
      <c r="L49" s="330"/>
      <c r="M49" s="330"/>
      <c r="N49" s="330"/>
      <c r="O49" s="330"/>
      <c r="P49" s="330"/>
      <c r="Q49" s="330"/>
      <c r="R49" s="330"/>
      <c r="S49" s="330"/>
      <c r="T49" s="330"/>
      <c r="U49" s="330"/>
      <c r="V49" s="330"/>
      <c r="W49" s="330"/>
      <c r="X49" s="330"/>
      <c r="Y49" s="330"/>
      <c r="Z49" s="330"/>
      <c r="AA49" s="330"/>
      <c r="AB49" s="330"/>
      <c r="AC49" s="330"/>
      <c r="AD49" s="330"/>
      <c r="AE49" s="330"/>
      <c r="AF49" s="330"/>
      <c r="AG49" s="330"/>
      <c r="AH49" s="330"/>
      <c r="AI49" s="330"/>
      <c r="AJ49" s="330"/>
      <c r="AK49" s="330"/>
      <c r="AL49" s="330"/>
      <c r="AM49" s="330"/>
      <c r="AN49" s="330"/>
      <c r="AO49" s="330"/>
      <c r="AP49" s="330"/>
      <c r="AQ49" s="330"/>
      <c r="AR49" s="330"/>
      <c r="AS49" s="330"/>
      <c r="AT49" s="330"/>
      <c r="AU49" s="330"/>
      <c r="AV49" s="330"/>
      <c r="AW49" s="330"/>
      <c r="AX49" s="330"/>
      <c r="AY49" s="330"/>
      <c r="AZ49" s="330"/>
      <c r="BA49" s="330"/>
      <c r="BB49" s="330"/>
      <c r="BC49" s="330"/>
      <c r="BD49" s="330"/>
      <c r="BE49" s="330"/>
      <c r="BF49" s="330"/>
      <c r="BG49" s="330"/>
      <c r="BH49" s="330"/>
      <c r="BI49" s="330"/>
      <c r="BJ49" s="330"/>
      <c r="BK49" s="330"/>
      <c r="BL49" s="330"/>
      <c r="BM49" s="330"/>
      <c r="BN49" s="330"/>
      <c r="BO49" s="330"/>
      <c r="BP49" s="330"/>
      <c r="BQ49" s="330"/>
      <c r="BR49" s="330"/>
      <c r="BS49" s="330"/>
      <c r="BT49" s="330"/>
      <c r="BU49" s="330"/>
      <c r="BV49" s="330"/>
      <c r="BW49" s="330"/>
      <c r="BX49" s="330"/>
      <c r="BY49" s="330"/>
      <c r="BZ49" s="330"/>
      <c r="CA49" s="330"/>
      <c r="CB49" s="330"/>
      <c r="CC49" s="330"/>
      <c r="CD49" s="330"/>
      <c r="CE49" s="330"/>
      <c r="CF49" s="330"/>
      <c r="CG49" s="330"/>
      <c r="CH49" s="330"/>
      <c r="CI49" s="330"/>
      <c r="CJ49" s="330"/>
      <c r="CK49" s="330"/>
      <c r="CL49" s="330"/>
      <c r="CM49" s="330"/>
      <c r="CN49" s="330"/>
      <c r="CO49" s="330"/>
      <c r="CP49" s="330"/>
      <c r="CQ49" s="330"/>
      <c r="CR49" s="330"/>
      <c r="CS49" s="330"/>
      <c r="CT49" s="330"/>
      <c r="CU49" s="330"/>
      <c r="CV49" s="330"/>
      <c r="CW49" s="330"/>
      <c r="CX49" s="330"/>
      <c r="CY49" s="330"/>
      <c r="CZ49" s="330"/>
      <c r="DA49" s="330"/>
      <c r="DB49" s="330"/>
      <c r="DC49" s="330"/>
      <c r="DD49" s="330"/>
      <c r="DE49" s="330"/>
      <c r="DF49" s="330"/>
      <c r="DG49" s="330"/>
      <c r="DH49" s="330"/>
      <c r="DI49" s="330"/>
    </row>
    <row r="50" spans="5:113" x14ac:dyDescent="0.15">
      <c r="E50" s="329" t="s">
        <v>142</v>
      </c>
      <c r="F50" s="329"/>
      <c r="G50" s="329"/>
      <c r="H50" s="329"/>
      <c r="I50" s="329"/>
      <c r="J50" s="329"/>
      <c r="K50" s="329"/>
      <c r="L50" s="329"/>
      <c r="M50" s="329"/>
      <c r="N50" s="329"/>
      <c r="O50" s="329"/>
      <c r="P50" s="329"/>
      <c r="Q50" s="329"/>
      <c r="R50" s="329"/>
      <c r="S50" s="329"/>
      <c r="T50" s="329"/>
      <c r="U50" s="329"/>
      <c r="V50" s="329"/>
      <c r="W50" s="329"/>
      <c r="X50" s="329"/>
      <c r="Y50" s="329"/>
      <c r="Z50" s="329"/>
      <c r="AA50" s="329"/>
      <c r="AB50" s="329"/>
      <c r="AC50" s="329"/>
      <c r="AD50" s="329"/>
      <c r="AE50" s="329"/>
      <c r="AF50" s="329"/>
      <c r="AG50" s="329"/>
      <c r="AH50" s="329"/>
      <c r="AI50" s="329"/>
      <c r="AJ50" s="329"/>
      <c r="AK50" s="329"/>
      <c r="AL50" s="329"/>
      <c r="AM50" s="329"/>
      <c r="AN50" s="329"/>
      <c r="AO50" s="329"/>
      <c r="AP50" s="329"/>
      <c r="AQ50" s="329"/>
      <c r="AR50" s="329"/>
      <c r="AS50" s="329"/>
      <c r="AT50" s="329"/>
      <c r="AU50" s="329"/>
      <c r="AV50" s="329"/>
      <c r="AW50" s="329"/>
      <c r="AX50" s="329"/>
      <c r="AY50" s="329"/>
      <c r="AZ50" s="329"/>
      <c r="BA50" s="329"/>
      <c r="BB50" s="329"/>
      <c r="BC50" s="329"/>
      <c r="BD50" s="329"/>
      <c r="BE50" s="329"/>
      <c r="BF50" s="329"/>
      <c r="BG50" s="329"/>
      <c r="BH50" s="329"/>
      <c r="BI50" s="329"/>
      <c r="BJ50" s="329"/>
      <c r="BK50" s="329"/>
      <c r="BL50" s="329"/>
      <c r="BM50" s="329"/>
      <c r="BN50" s="329"/>
      <c r="BO50" s="329"/>
      <c r="BP50" s="329"/>
      <c r="BQ50" s="329"/>
      <c r="BR50" s="329"/>
      <c r="BS50" s="329"/>
      <c r="BT50" s="329"/>
      <c r="BU50" s="329"/>
      <c r="BV50" s="329"/>
      <c r="BW50" s="329"/>
      <c r="BX50" s="329"/>
      <c r="BY50" s="329"/>
      <c r="BZ50" s="329"/>
      <c r="CA50" s="329"/>
      <c r="CB50" s="329"/>
      <c r="CC50" s="329"/>
      <c r="CD50" s="329"/>
      <c r="CE50" s="329"/>
      <c r="CF50" s="329"/>
      <c r="CG50" s="329"/>
      <c r="CH50" s="329"/>
      <c r="CI50" s="329"/>
      <c r="CJ50" s="329"/>
      <c r="CK50" s="329"/>
      <c r="CL50" s="329"/>
      <c r="CM50" s="329"/>
      <c r="CN50" s="329"/>
      <c r="CO50" s="329"/>
      <c r="CP50" s="329"/>
      <c r="CQ50" s="329"/>
      <c r="CR50" s="329"/>
      <c r="CS50" s="329"/>
      <c r="CT50" s="329"/>
      <c r="CU50" s="329"/>
      <c r="CV50" s="329"/>
      <c r="CW50" s="329"/>
      <c r="CX50" s="329"/>
      <c r="CY50" s="329"/>
      <c r="CZ50" s="329"/>
      <c r="DA50" s="329"/>
      <c r="DB50" s="329"/>
      <c r="DC50" s="329"/>
      <c r="DD50" s="329"/>
      <c r="DE50" s="329"/>
      <c r="DF50" s="329"/>
      <c r="DG50" s="329"/>
      <c r="DH50" s="329"/>
      <c r="DI50" s="329"/>
    </row>
    <row r="51" spans="5:113" x14ac:dyDescent="0.15">
      <c r="E51" s="329" t="s">
        <v>143</v>
      </c>
      <c r="F51" s="329"/>
      <c r="G51" s="329"/>
      <c r="H51" s="329"/>
      <c r="I51" s="329"/>
      <c r="J51" s="329"/>
      <c r="K51" s="329"/>
      <c r="L51" s="329"/>
      <c r="M51" s="329"/>
      <c r="N51" s="329"/>
      <c r="O51" s="329"/>
      <c r="P51" s="329"/>
      <c r="Q51" s="329"/>
      <c r="R51" s="329"/>
      <c r="S51" s="329"/>
      <c r="T51" s="329"/>
      <c r="U51" s="329"/>
      <c r="V51" s="329"/>
      <c r="W51" s="329"/>
      <c r="X51" s="329"/>
      <c r="Y51" s="329"/>
      <c r="Z51" s="329"/>
      <c r="AA51" s="329"/>
      <c r="AB51" s="329"/>
      <c r="AC51" s="329"/>
      <c r="AD51" s="329"/>
      <c r="AE51" s="329"/>
      <c r="AF51" s="329"/>
      <c r="AG51" s="329"/>
      <c r="AH51" s="329"/>
      <c r="AI51" s="329"/>
      <c r="AJ51" s="329"/>
      <c r="AK51" s="329"/>
      <c r="AL51" s="329"/>
      <c r="AM51" s="329"/>
      <c r="AN51" s="329"/>
      <c r="AO51" s="329"/>
      <c r="AP51" s="329"/>
      <c r="AQ51" s="329"/>
      <c r="AR51" s="329"/>
      <c r="AS51" s="329"/>
      <c r="AT51" s="329"/>
      <c r="AU51" s="329"/>
      <c r="AV51" s="329"/>
      <c r="AW51" s="329"/>
      <c r="AX51" s="329"/>
      <c r="AY51" s="329"/>
      <c r="AZ51" s="329"/>
      <c r="BA51" s="329"/>
      <c r="BB51" s="329"/>
      <c r="BC51" s="329"/>
      <c r="BD51" s="329"/>
      <c r="BE51" s="329"/>
      <c r="BF51" s="329"/>
      <c r="BG51" s="329"/>
      <c r="BH51" s="329"/>
      <c r="BI51" s="329"/>
      <c r="BJ51" s="329"/>
      <c r="BK51" s="329"/>
      <c r="BL51" s="329"/>
      <c r="BM51" s="329"/>
      <c r="BN51" s="329"/>
      <c r="BO51" s="329"/>
      <c r="BP51" s="329"/>
      <c r="BQ51" s="329"/>
      <c r="BR51" s="329"/>
      <c r="BS51" s="329"/>
      <c r="BT51" s="329"/>
      <c r="BU51" s="329"/>
      <c r="BV51" s="329"/>
      <c r="BW51" s="329"/>
      <c r="BX51" s="329"/>
      <c r="BY51" s="329"/>
      <c r="BZ51" s="329"/>
      <c r="CA51" s="329"/>
      <c r="CB51" s="329"/>
      <c r="CC51" s="329"/>
      <c r="CD51" s="329"/>
      <c r="CE51" s="329"/>
      <c r="CF51" s="329"/>
      <c r="CG51" s="329"/>
      <c r="CH51" s="329"/>
      <c r="CI51" s="329"/>
      <c r="CJ51" s="329"/>
      <c r="CK51" s="329"/>
      <c r="CL51" s="329"/>
      <c r="CM51" s="329"/>
      <c r="CN51" s="329"/>
      <c r="CO51" s="329"/>
      <c r="CP51" s="329"/>
      <c r="CQ51" s="329"/>
      <c r="CR51" s="329"/>
      <c r="CS51" s="329"/>
      <c r="CT51" s="329"/>
      <c r="CU51" s="329"/>
      <c r="CV51" s="329"/>
      <c r="CW51" s="329"/>
      <c r="CX51" s="329"/>
      <c r="CY51" s="329"/>
      <c r="CZ51" s="329"/>
      <c r="DA51" s="329"/>
      <c r="DB51" s="329"/>
      <c r="DC51" s="329"/>
      <c r="DD51" s="329"/>
      <c r="DE51" s="329"/>
      <c r="DF51" s="329"/>
      <c r="DG51" s="329"/>
      <c r="DH51" s="329"/>
      <c r="DI51" s="329"/>
    </row>
    <row r="52" spans="5:113" x14ac:dyDescent="0.15">
      <c r="E52" s="329" t="s">
        <v>144</v>
      </c>
      <c r="F52" s="329"/>
      <c r="G52" s="329"/>
      <c r="H52" s="329"/>
      <c r="I52" s="329"/>
      <c r="J52" s="329"/>
      <c r="K52" s="329"/>
      <c r="L52" s="329"/>
      <c r="M52" s="329"/>
      <c r="N52" s="329"/>
      <c r="O52" s="329"/>
      <c r="P52" s="329"/>
      <c r="Q52" s="329"/>
      <c r="R52" s="329"/>
      <c r="S52" s="329"/>
      <c r="T52" s="329"/>
      <c r="U52" s="329"/>
      <c r="V52" s="329"/>
      <c r="W52" s="329"/>
      <c r="X52" s="329"/>
      <c r="Y52" s="329"/>
      <c r="Z52" s="329"/>
      <c r="AA52" s="329"/>
      <c r="AB52" s="329"/>
      <c r="AC52" s="329"/>
      <c r="AD52" s="329"/>
      <c r="AE52" s="329"/>
      <c r="AF52" s="329"/>
      <c r="AG52" s="329"/>
      <c r="AH52" s="329"/>
      <c r="AI52" s="329"/>
      <c r="AJ52" s="329"/>
      <c r="AK52" s="329"/>
      <c r="AL52" s="329"/>
      <c r="AM52" s="329"/>
      <c r="AN52" s="329"/>
      <c r="AO52" s="329"/>
      <c r="AP52" s="329"/>
      <c r="AQ52" s="329"/>
      <c r="AR52" s="329"/>
      <c r="AS52" s="329"/>
      <c r="AT52" s="329"/>
      <c r="AU52" s="329"/>
      <c r="AV52" s="329"/>
      <c r="AW52" s="329"/>
      <c r="AX52" s="329"/>
      <c r="AY52" s="329"/>
      <c r="AZ52" s="329"/>
      <c r="BA52" s="329"/>
      <c r="BB52" s="329"/>
      <c r="BC52" s="329"/>
      <c r="BD52" s="329"/>
      <c r="BE52" s="329"/>
      <c r="BF52" s="329"/>
      <c r="BG52" s="329"/>
      <c r="BH52" s="329"/>
      <c r="BI52" s="329"/>
      <c r="BJ52" s="329"/>
      <c r="BK52" s="329"/>
      <c r="BL52" s="329"/>
      <c r="BM52" s="329"/>
      <c r="BN52" s="329"/>
      <c r="BO52" s="329"/>
      <c r="BP52" s="329"/>
      <c r="BQ52" s="329"/>
      <c r="BR52" s="329"/>
      <c r="BS52" s="329"/>
      <c r="BT52" s="329"/>
      <c r="BU52" s="329"/>
      <c r="BV52" s="329"/>
      <c r="BW52" s="329"/>
      <c r="BX52" s="329"/>
      <c r="BY52" s="329"/>
      <c r="BZ52" s="329"/>
      <c r="CA52" s="329"/>
      <c r="CB52" s="329"/>
      <c r="CC52" s="329"/>
      <c r="CD52" s="329"/>
      <c r="CE52" s="329"/>
      <c r="CF52" s="329"/>
      <c r="CG52" s="329"/>
      <c r="CH52" s="329"/>
      <c r="CI52" s="329"/>
      <c r="CJ52" s="329"/>
      <c r="CK52" s="329"/>
      <c r="CL52" s="329"/>
      <c r="CM52" s="329"/>
      <c r="CN52" s="329"/>
      <c r="CO52" s="329"/>
      <c r="CP52" s="329"/>
      <c r="CQ52" s="329"/>
      <c r="CR52" s="329"/>
      <c r="CS52" s="329"/>
      <c r="CT52" s="329"/>
      <c r="CU52" s="329"/>
      <c r="CV52" s="329"/>
      <c r="CW52" s="329"/>
      <c r="CX52" s="329"/>
      <c r="CY52" s="329"/>
      <c r="CZ52" s="329"/>
      <c r="DA52" s="329"/>
      <c r="DB52" s="329"/>
      <c r="DC52" s="329"/>
      <c r="DD52" s="329"/>
      <c r="DE52" s="329"/>
      <c r="DF52" s="329"/>
      <c r="DG52" s="329"/>
      <c r="DH52" s="329"/>
      <c r="DI52" s="329"/>
    </row>
    <row r="53" spans="5:113" x14ac:dyDescent="0.15">
      <c r="E53" s="329" t="s">
        <v>145</v>
      </c>
      <c r="F53" s="329"/>
      <c r="G53" s="329"/>
      <c r="H53" s="329"/>
      <c r="I53" s="329"/>
      <c r="J53" s="329"/>
      <c r="K53" s="329"/>
      <c r="L53" s="329"/>
      <c r="M53" s="329"/>
      <c r="N53" s="329"/>
      <c r="O53" s="329"/>
      <c r="P53" s="329"/>
      <c r="Q53" s="329"/>
      <c r="R53" s="329"/>
      <c r="S53" s="329"/>
      <c r="T53" s="329"/>
      <c r="U53" s="329"/>
      <c r="V53" s="329"/>
      <c r="W53" s="329"/>
      <c r="X53" s="329"/>
      <c r="Y53" s="329"/>
      <c r="Z53" s="329"/>
      <c r="AA53" s="329"/>
      <c r="AB53" s="329"/>
      <c r="AC53" s="329"/>
      <c r="AD53" s="329"/>
      <c r="AE53" s="329"/>
      <c r="AF53" s="329"/>
      <c r="AG53" s="329"/>
      <c r="AH53" s="329"/>
      <c r="AI53" s="329"/>
      <c r="AJ53" s="329"/>
      <c r="AK53" s="329"/>
      <c r="AL53" s="329"/>
      <c r="AM53" s="329"/>
      <c r="AN53" s="329"/>
      <c r="AO53" s="329"/>
      <c r="AP53" s="329"/>
      <c r="AQ53" s="329"/>
      <c r="AR53" s="329"/>
      <c r="AS53" s="329"/>
      <c r="AT53" s="329"/>
      <c r="AU53" s="329"/>
      <c r="AV53" s="329"/>
      <c r="AW53" s="329"/>
      <c r="AX53" s="329"/>
      <c r="AY53" s="329"/>
      <c r="AZ53" s="329"/>
      <c r="BA53" s="329"/>
      <c r="BB53" s="329"/>
      <c r="BC53" s="329"/>
      <c r="BD53" s="329"/>
      <c r="BE53" s="329"/>
      <c r="BF53" s="329"/>
      <c r="BG53" s="329"/>
      <c r="BH53" s="329"/>
      <c r="BI53" s="329"/>
      <c r="BJ53" s="329"/>
      <c r="BK53" s="329"/>
      <c r="BL53" s="329"/>
      <c r="BM53" s="329"/>
      <c r="BN53" s="329"/>
      <c r="BO53" s="329"/>
      <c r="BP53" s="329"/>
      <c r="BQ53" s="329"/>
      <c r="BR53" s="329"/>
      <c r="BS53" s="329"/>
      <c r="BT53" s="329"/>
      <c r="BU53" s="329"/>
      <c r="BV53" s="329"/>
      <c r="BW53" s="329"/>
      <c r="BX53" s="329"/>
      <c r="BY53" s="329"/>
      <c r="BZ53" s="329"/>
      <c r="CA53" s="329"/>
      <c r="CB53" s="329"/>
      <c r="CC53" s="329"/>
      <c r="CD53" s="329"/>
      <c r="CE53" s="329"/>
      <c r="CF53" s="329"/>
      <c r="CG53" s="329"/>
      <c r="CH53" s="329"/>
      <c r="CI53" s="329"/>
      <c r="CJ53" s="329"/>
      <c r="CK53" s="329"/>
      <c r="CL53" s="329"/>
      <c r="CM53" s="329"/>
      <c r="CN53" s="329"/>
      <c r="CO53" s="329"/>
      <c r="CP53" s="329"/>
      <c r="CQ53" s="329"/>
      <c r="CR53" s="329"/>
      <c r="CS53" s="329"/>
      <c r="CT53" s="329"/>
      <c r="CU53" s="329"/>
      <c r="CV53" s="329"/>
      <c r="CW53" s="329"/>
      <c r="CX53" s="329"/>
      <c r="CY53" s="329"/>
      <c r="CZ53" s="329"/>
      <c r="DA53" s="329"/>
      <c r="DB53" s="329"/>
      <c r="DC53" s="329"/>
      <c r="DD53" s="329"/>
      <c r="DE53" s="329"/>
      <c r="DF53" s="329"/>
      <c r="DG53" s="329"/>
      <c r="DH53" s="329"/>
      <c r="DI53" s="329"/>
    </row>
    <row r="54" spans="5:113" x14ac:dyDescent="0.15"/>
    <row r="55" spans="5:113" x14ac:dyDescent="0.15"/>
    <row r="56" spans="5:113" x14ac:dyDescent="0.15"/>
  </sheetData>
  <sheetProtection algorithmName="SHA-512" hashValue="YqDXP+fj0+Z7+b1KRp0shj/x5jS/CNcphu7QJBgoFC9rpUbWhrRTLz+uRayDzGgtIEeqRA/p0MXis86jKw+OVA==" saltValue="3BLHmQpI1eHs17sniysyqg=="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BY40:CM40"/>
    <mergeCell ref="CO40:CP40"/>
    <mergeCell ref="CQ40:DE40"/>
    <mergeCell ref="DG40:DH40"/>
    <mergeCell ref="C41:D41"/>
    <mergeCell ref="E41:S41"/>
    <mergeCell ref="U41:V41"/>
    <mergeCell ref="W41:AK41"/>
    <mergeCell ref="AM41:AN41"/>
    <mergeCell ref="AO41:BC41"/>
    <mergeCell ref="DG39:DH39"/>
    <mergeCell ref="C40:D40"/>
    <mergeCell ref="E40:S40"/>
    <mergeCell ref="U40:V40"/>
    <mergeCell ref="W40:AK40"/>
    <mergeCell ref="AM40:AN40"/>
    <mergeCell ref="AO40:BC40"/>
    <mergeCell ref="BE40:BF40"/>
    <mergeCell ref="BG40:BU40"/>
    <mergeCell ref="BW40:BX40"/>
    <mergeCell ref="BE39:BF39"/>
    <mergeCell ref="BG39:BU39"/>
    <mergeCell ref="BW39:BX39"/>
    <mergeCell ref="BY39:CM39"/>
    <mergeCell ref="CO39:CP39"/>
    <mergeCell ref="CQ39:DE39"/>
    <mergeCell ref="BY38:CM38"/>
    <mergeCell ref="CO38:CP38"/>
    <mergeCell ref="CQ38:DE38"/>
    <mergeCell ref="DG38:DH38"/>
    <mergeCell ref="C39:D39"/>
    <mergeCell ref="E39:S39"/>
    <mergeCell ref="U39:V39"/>
    <mergeCell ref="W39:AK39"/>
    <mergeCell ref="AM39:AN39"/>
    <mergeCell ref="AO39:BC39"/>
    <mergeCell ref="DG37:DH37"/>
    <mergeCell ref="C38:D38"/>
    <mergeCell ref="E38:S38"/>
    <mergeCell ref="U38:V38"/>
    <mergeCell ref="W38:AK38"/>
    <mergeCell ref="AM38:AN38"/>
    <mergeCell ref="AO38:BC38"/>
    <mergeCell ref="BE38:BF38"/>
    <mergeCell ref="BG38:BU38"/>
    <mergeCell ref="BW38:BX38"/>
    <mergeCell ref="BE37:BF37"/>
    <mergeCell ref="BG37:BU37"/>
    <mergeCell ref="BW37:BX37"/>
    <mergeCell ref="BY37:CM37"/>
    <mergeCell ref="CO37:CP37"/>
    <mergeCell ref="CQ37:DE37"/>
    <mergeCell ref="BY36:CM36"/>
    <mergeCell ref="CO36:CP36"/>
    <mergeCell ref="CQ36:DE36"/>
    <mergeCell ref="DG36:DH36"/>
    <mergeCell ref="C37:D37"/>
    <mergeCell ref="E37:S37"/>
    <mergeCell ref="U37:V37"/>
    <mergeCell ref="W37:AK37"/>
    <mergeCell ref="AM37:AN37"/>
    <mergeCell ref="AO37:BC37"/>
    <mergeCell ref="DG35:DH35"/>
    <mergeCell ref="C36:D36"/>
    <mergeCell ref="E36:S36"/>
    <mergeCell ref="U36:V36"/>
    <mergeCell ref="W36:AK36"/>
    <mergeCell ref="AM36:AN36"/>
    <mergeCell ref="AO36:BC36"/>
    <mergeCell ref="BE36:BF36"/>
    <mergeCell ref="BG36:BU36"/>
    <mergeCell ref="BW36:BX36"/>
    <mergeCell ref="BE35:BF35"/>
    <mergeCell ref="BG35:BU35"/>
    <mergeCell ref="BW35:BX35"/>
    <mergeCell ref="BY35:CM35"/>
    <mergeCell ref="CO35:CP35"/>
    <mergeCell ref="CQ35:DE35"/>
    <mergeCell ref="BY34:CM34"/>
    <mergeCell ref="CO34:CP34"/>
    <mergeCell ref="CQ34:DE34"/>
    <mergeCell ref="DG34:DH34"/>
    <mergeCell ref="C35:D35"/>
    <mergeCell ref="E35:S35"/>
    <mergeCell ref="U35:V35"/>
    <mergeCell ref="W35:AK35"/>
    <mergeCell ref="AM35:AN35"/>
    <mergeCell ref="AO35:BC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C32:S32"/>
    <mergeCell ref="U32:AK32"/>
    <mergeCell ref="AM32:BC32"/>
    <mergeCell ref="BE32:BU32"/>
    <mergeCell ref="BW32:CM32"/>
    <mergeCell ref="CO32:DE32"/>
    <mergeCell ref="E30:K30"/>
    <mergeCell ref="L30:P30"/>
    <mergeCell ref="Q30:V30"/>
    <mergeCell ref="W30:AG30"/>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E24:K24"/>
    <mergeCell ref="L24:P24"/>
    <mergeCell ref="Q24:V24"/>
    <mergeCell ref="Z24:AG24"/>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1:AX21"/>
    <mergeCell ref="AY21:BM21"/>
    <mergeCell ref="BN21:BU21"/>
    <mergeCell ref="BV21:CC21"/>
    <mergeCell ref="B22:D30"/>
    <mergeCell ref="E22:K23"/>
    <mergeCell ref="L22:P23"/>
    <mergeCell ref="Q22:V23"/>
    <mergeCell ref="W22:Y29"/>
    <mergeCell ref="Z22:AG23"/>
    <mergeCell ref="AY20:BM20"/>
    <mergeCell ref="BN20:BU20"/>
    <mergeCell ref="BV20:CC20"/>
    <mergeCell ref="CE20:CS21"/>
    <mergeCell ref="CT20:DA21"/>
    <mergeCell ref="DB20:DI21"/>
    <mergeCell ref="AU19:AX19"/>
    <mergeCell ref="AY19:BM19"/>
    <mergeCell ref="BN19:BU19"/>
    <mergeCell ref="BV19:CC19"/>
    <mergeCell ref="B20:K20"/>
    <mergeCell ref="L20:V20"/>
    <mergeCell ref="AC20:AG20"/>
    <mergeCell ref="AH20:AL20"/>
    <mergeCell ref="AM20:AT20"/>
    <mergeCell ref="AU20:AX20"/>
    <mergeCell ref="B19:K19"/>
    <mergeCell ref="L19:V19"/>
    <mergeCell ref="W19:AB20"/>
    <mergeCell ref="AC19:AG19"/>
    <mergeCell ref="AH19:AL19"/>
    <mergeCell ref="AM19:AT19"/>
    <mergeCell ref="AY18:BM18"/>
    <mergeCell ref="BN18:BU18"/>
    <mergeCell ref="BV18:CC18"/>
    <mergeCell ref="CE18:CS19"/>
    <mergeCell ref="CT18:DA19"/>
    <mergeCell ref="DB18:DI19"/>
    <mergeCell ref="B18:K18"/>
    <mergeCell ref="L18:V18"/>
    <mergeCell ref="AC18:AG18"/>
    <mergeCell ref="AH18:AL18"/>
    <mergeCell ref="AM18:AT18"/>
    <mergeCell ref="AU18:AX18"/>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U15:AX15"/>
    <mergeCell ref="AY15:BM15"/>
    <mergeCell ref="BN15:BU15"/>
    <mergeCell ref="BV15:CC15"/>
    <mergeCell ref="CD15:CS15"/>
    <mergeCell ref="L16:Q16"/>
    <mergeCell ref="R16:V16"/>
    <mergeCell ref="AC16:AG16"/>
    <mergeCell ref="AH16:AL16"/>
    <mergeCell ref="AM16:AT16"/>
    <mergeCell ref="M15:Q15"/>
    <mergeCell ref="R15:V15"/>
    <mergeCell ref="W15:AB16"/>
    <mergeCell ref="AC15:AG15"/>
    <mergeCell ref="AH15:AL15"/>
    <mergeCell ref="AM15:AT15"/>
    <mergeCell ref="AY14:BM14"/>
    <mergeCell ref="BN14:BU14"/>
    <mergeCell ref="BV14:CC14"/>
    <mergeCell ref="CD14:CS14"/>
    <mergeCell ref="CT14:DA14"/>
    <mergeCell ref="DB14:DI14"/>
    <mergeCell ref="BV13:CC13"/>
    <mergeCell ref="CD13:CS13"/>
    <mergeCell ref="CT13:DA13"/>
    <mergeCell ref="DB13:DI13"/>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3:BM13"/>
    <mergeCell ref="BN13:BU13"/>
    <mergeCell ref="AU12:AX12"/>
    <mergeCell ref="AY12:BM12"/>
    <mergeCell ref="BN12:BU12"/>
    <mergeCell ref="BV12:CC12"/>
    <mergeCell ref="CD12:CS12"/>
    <mergeCell ref="CT12:DA12"/>
    <mergeCell ref="CD11:CS11"/>
    <mergeCell ref="CT11:DA11"/>
    <mergeCell ref="DB11:DI11"/>
    <mergeCell ref="B12:K17"/>
    <mergeCell ref="L12:Q12"/>
    <mergeCell ref="R12:V12"/>
    <mergeCell ref="W12:AB12"/>
    <mergeCell ref="AC12:AG12"/>
    <mergeCell ref="AH12:AL12"/>
    <mergeCell ref="AM12:AT12"/>
    <mergeCell ref="AY10:BM10"/>
    <mergeCell ref="BN10:BU10"/>
    <mergeCell ref="BV10:CC10"/>
    <mergeCell ref="L11:Q11"/>
    <mergeCell ref="R11:V11"/>
    <mergeCell ref="AM11:AT11"/>
    <mergeCell ref="AU11:AX11"/>
    <mergeCell ref="AY11:BM11"/>
    <mergeCell ref="BN11:BU11"/>
    <mergeCell ref="BV11:CC11"/>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CT7:DA7"/>
    <mergeCell ref="DB7:DI7"/>
    <mergeCell ref="AM8:AT8"/>
    <mergeCell ref="AU8:AX8"/>
    <mergeCell ref="AY8:BM8"/>
    <mergeCell ref="BN8:BU8"/>
    <mergeCell ref="BV8:CC8"/>
    <mergeCell ref="CD8:CS8"/>
    <mergeCell ref="CT8:DA8"/>
    <mergeCell ref="DB8:DI8"/>
    <mergeCell ref="BV6:CC6"/>
    <mergeCell ref="CD6:CS6"/>
    <mergeCell ref="CT6:DA6"/>
    <mergeCell ref="DB6:DI6"/>
    <mergeCell ref="AM7:AT7"/>
    <mergeCell ref="AU7:AX7"/>
    <mergeCell ref="AY7:BM7"/>
    <mergeCell ref="BN7:BU7"/>
    <mergeCell ref="BV7:CC7"/>
    <mergeCell ref="CD7:CS7"/>
    <mergeCell ref="CT5:DA5"/>
    <mergeCell ref="DB5:DI5"/>
    <mergeCell ref="B6:K8"/>
    <mergeCell ref="L6:V8"/>
    <mergeCell ref="W6:AB8"/>
    <mergeCell ref="AC6:AL8"/>
    <mergeCell ref="AM6:AT6"/>
    <mergeCell ref="AU6:AX6"/>
    <mergeCell ref="AY6:BM6"/>
    <mergeCell ref="BN6:BU6"/>
    <mergeCell ref="AM5:AT5"/>
    <mergeCell ref="AU5:AX5"/>
    <mergeCell ref="AY5:BM5"/>
    <mergeCell ref="BN5:BU5"/>
    <mergeCell ref="BV5:CC5"/>
    <mergeCell ref="CD5:CS5"/>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s>
  <phoneticPr fontId="2"/>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1781E-4634-4499-A781-D410F1C293E7}">
  <sheetPr>
    <pageSetUpPr fitToPage="1"/>
  </sheetPr>
  <dimension ref="B1:EM49"/>
  <sheetViews>
    <sheetView showGridLines="0" workbookViewId="0"/>
  </sheetViews>
  <sheetFormatPr defaultColWidth="0" defaultRowHeight="11.25" customHeight="1" zeroHeight="1" x14ac:dyDescent="0.15"/>
  <cols>
    <col min="1" max="1" width="1.625" style="336" customWidth="1"/>
    <col min="2" max="2" width="2.375" style="336" customWidth="1"/>
    <col min="3" max="16" width="2.625" style="336" customWidth="1"/>
    <col min="17" max="17" width="2.375" style="336" customWidth="1"/>
    <col min="18" max="95" width="1.625" style="336" customWidth="1"/>
    <col min="96" max="133" width="1.625" style="464" customWidth="1"/>
    <col min="134" max="143" width="1.625" style="336" customWidth="1"/>
    <col min="144" max="16384" width="0" style="336" hidden="1"/>
  </cols>
  <sheetData>
    <row r="1" spans="2:143" ht="22.5" customHeight="1" thickBot="1" x14ac:dyDescent="0.2">
      <c r="B1" s="331"/>
      <c r="C1" s="332"/>
      <c r="D1" s="332"/>
      <c r="E1" s="332"/>
      <c r="F1" s="332"/>
      <c r="G1" s="332"/>
      <c r="H1" s="332"/>
      <c r="I1" s="332"/>
      <c r="J1" s="332"/>
      <c r="K1" s="332"/>
      <c r="L1" s="332"/>
      <c r="M1" s="332"/>
      <c r="N1" s="332"/>
      <c r="O1" s="332"/>
      <c r="P1" s="332"/>
      <c r="Q1" s="332"/>
      <c r="R1" s="332"/>
      <c r="S1" s="332"/>
      <c r="T1" s="332"/>
      <c r="U1" s="332"/>
      <c r="V1" s="332"/>
      <c r="W1" s="332"/>
      <c r="X1" s="332"/>
      <c r="Y1" s="332"/>
      <c r="Z1" s="332"/>
      <c r="AA1" s="332"/>
      <c r="AB1" s="332"/>
      <c r="AC1" s="332"/>
      <c r="AD1" s="332"/>
      <c r="AE1" s="332"/>
      <c r="AF1" s="332"/>
      <c r="AG1" s="332"/>
      <c r="AH1" s="332"/>
      <c r="AI1" s="332"/>
      <c r="AJ1" s="332"/>
      <c r="AK1" s="332"/>
      <c r="AL1" s="332"/>
      <c r="AM1" s="332"/>
      <c r="AN1" s="332"/>
      <c r="AO1" s="332"/>
      <c r="AP1" s="332"/>
      <c r="AQ1" s="332"/>
      <c r="AR1" s="332"/>
      <c r="AS1" s="332"/>
      <c r="AT1" s="332"/>
      <c r="AU1" s="332"/>
      <c r="AV1" s="332"/>
      <c r="AW1" s="332"/>
      <c r="AX1" s="332"/>
      <c r="AY1" s="332"/>
      <c r="AZ1" s="332"/>
      <c r="BA1" s="332"/>
      <c r="BB1" s="332"/>
      <c r="BC1" s="332"/>
      <c r="BD1" s="332"/>
      <c r="BE1" s="332"/>
      <c r="BF1" s="332"/>
      <c r="BG1" s="332"/>
      <c r="BH1" s="332"/>
      <c r="BI1" s="332"/>
      <c r="BJ1" s="332"/>
      <c r="BK1" s="332"/>
      <c r="BL1" s="332"/>
      <c r="BM1" s="332"/>
      <c r="BN1" s="332"/>
      <c r="BO1" s="332"/>
      <c r="BP1" s="332"/>
      <c r="BQ1" s="332"/>
      <c r="BR1" s="332"/>
      <c r="BS1" s="332"/>
      <c r="BT1" s="332"/>
      <c r="BU1" s="332"/>
      <c r="BV1" s="332"/>
      <c r="BW1" s="332"/>
      <c r="BX1" s="332"/>
      <c r="BY1" s="332"/>
      <c r="BZ1" s="332"/>
      <c r="CA1" s="332"/>
      <c r="CB1" s="332"/>
      <c r="CC1" s="332"/>
      <c r="CD1" s="332"/>
      <c r="CE1" s="332"/>
      <c r="CF1" s="332"/>
      <c r="CG1" s="332"/>
      <c r="CH1" s="332"/>
      <c r="CI1" s="332"/>
      <c r="CJ1" s="332"/>
      <c r="CK1" s="332"/>
      <c r="CL1" s="332"/>
      <c r="CM1" s="332"/>
      <c r="CN1" s="332"/>
      <c r="CO1" s="332"/>
      <c r="CP1" s="332"/>
      <c r="CQ1" s="332"/>
      <c r="CR1" s="332"/>
      <c r="CS1" s="332"/>
      <c r="CT1" s="332"/>
      <c r="CU1" s="332"/>
      <c r="CV1" s="332"/>
      <c r="CW1" s="332"/>
      <c r="CX1" s="332"/>
      <c r="CY1" s="332"/>
      <c r="CZ1" s="332"/>
      <c r="DA1" s="332"/>
      <c r="DB1" s="332"/>
      <c r="DC1" s="332"/>
      <c r="DD1" s="332"/>
      <c r="DE1" s="332"/>
      <c r="DF1" s="332"/>
      <c r="DG1" s="332"/>
      <c r="DH1" s="333" t="s">
        <v>146</v>
      </c>
      <c r="DI1" s="334"/>
      <c r="DJ1" s="334"/>
      <c r="DK1" s="334"/>
      <c r="DL1" s="334"/>
      <c r="DM1" s="334"/>
      <c r="DN1" s="335"/>
      <c r="DO1" s="336"/>
      <c r="DP1" s="333" t="s">
        <v>147</v>
      </c>
      <c r="DQ1" s="334"/>
      <c r="DR1" s="334"/>
      <c r="DS1" s="334"/>
      <c r="DT1" s="334"/>
      <c r="DU1" s="334"/>
      <c r="DV1" s="334"/>
      <c r="DW1" s="334"/>
      <c r="DX1" s="334"/>
      <c r="DY1" s="334"/>
      <c r="DZ1" s="334"/>
      <c r="EA1" s="334"/>
      <c r="EB1" s="334"/>
      <c r="EC1" s="335"/>
      <c r="ED1" s="332"/>
      <c r="EE1" s="332"/>
      <c r="EF1" s="332"/>
      <c r="EG1" s="332"/>
      <c r="EH1" s="332"/>
      <c r="EI1" s="332"/>
      <c r="EJ1" s="332"/>
      <c r="EK1" s="332"/>
      <c r="EL1" s="332"/>
      <c r="EM1" s="332"/>
    </row>
    <row r="2" spans="2:143" ht="22.5" customHeight="1" x14ac:dyDescent="0.15">
      <c r="B2" s="337" t="s">
        <v>148</v>
      </c>
      <c r="R2" s="338"/>
      <c r="S2" s="338"/>
      <c r="T2" s="338"/>
      <c r="U2" s="338"/>
      <c r="V2" s="338"/>
      <c r="W2" s="338"/>
      <c r="X2" s="338"/>
      <c r="Y2" s="338"/>
      <c r="Z2" s="338"/>
      <c r="AA2" s="338"/>
      <c r="AB2" s="338"/>
      <c r="AC2" s="338"/>
      <c r="AE2" s="339"/>
      <c r="AF2" s="339"/>
      <c r="AG2" s="339"/>
      <c r="AH2" s="339"/>
      <c r="AI2" s="339"/>
      <c r="AJ2" s="338"/>
      <c r="AK2" s="338"/>
      <c r="AL2" s="338"/>
      <c r="AM2" s="338"/>
      <c r="AN2" s="338"/>
      <c r="AO2" s="338"/>
      <c r="AP2" s="338"/>
      <c r="CD2" s="332"/>
      <c r="CE2" s="332"/>
      <c r="CF2" s="332"/>
      <c r="CG2" s="332"/>
      <c r="CH2" s="332"/>
      <c r="CI2" s="332"/>
      <c r="CJ2" s="332"/>
      <c r="CK2" s="332"/>
      <c r="CL2" s="332"/>
      <c r="CM2" s="332"/>
      <c r="CN2" s="332"/>
      <c r="CO2" s="332"/>
      <c r="CP2" s="332"/>
      <c r="CQ2" s="332"/>
      <c r="CR2" s="332"/>
      <c r="CS2" s="332"/>
      <c r="CT2" s="332"/>
      <c r="CU2" s="332"/>
      <c r="CV2" s="332"/>
      <c r="CW2" s="332"/>
      <c r="CX2" s="332"/>
      <c r="CY2" s="332"/>
      <c r="CZ2" s="332"/>
      <c r="DA2" s="332"/>
      <c r="DB2" s="332"/>
      <c r="DC2" s="332"/>
      <c r="DD2" s="332"/>
      <c r="DE2" s="332"/>
      <c r="DF2" s="332"/>
      <c r="DG2" s="332"/>
      <c r="DH2" s="332"/>
      <c r="DI2" s="332"/>
      <c r="DJ2" s="332"/>
      <c r="DK2" s="332"/>
      <c r="DL2" s="332"/>
      <c r="DM2" s="332"/>
      <c r="DN2" s="332"/>
      <c r="DO2" s="332"/>
      <c r="DP2" s="332"/>
      <c r="DQ2" s="332"/>
      <c r="DR2" s="332"/>
      <c r="DS2" s="332"/>
      <c r="DT2" s="332"/>
      <c r="DU2" s="332"/>
      <c r="DV2" s="332"/>
      <c r="DW2" s="332"/>
      <c r="DX2" s="332"/>
      <c r="DY2" s="332"/>
      <c r="DZ2" s="332"/>
      <c r="EA2" s="332"/>
      <c r="EB2" s="332"/>
      <c r="EC2" s="332"/>
    </row>
    <row r="3" spans="2:143" ht="11.25" customHeight="1" x14ac:dyDescent="0.15">
      <c r="B3" s="340" t="s">
        <v>149</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0" t="s">
        <v>150</v>
      </c>
      <c r="AQ3" s="341"/>
      <c r="AR3" s="341"/>
      <c r="AS3" s="341"/>
      <c r="AT3" s="341"/>
      <c r="AU3" s="341"/>
      <c r="AV3" s="341"/>
      <c r="AW3" s="341"/>
      <c r="AX3" s="341"/>
      <c r="AY3" s="341"/>
      <c r="AZ3" s="341"/>
      <c r="BA3" s="341"/>
      <c r="BB3" s="341"/>
      <c r="BC3" s="341"/>
      <c r="BD3" s="341"/>
      <c r="BE3" s="341"/>
      <c r="BF3" s="341"/>
      <c r="BG3" s="341"/>
      <c r="BH3" s="341"/>
      <c r="BI3" s="341"/>
      <c r="BJ3" s="341"/>
      <c r="BK3" s="341"/>
      <c r="BL3" s="341"/>
      <c r="BM3" s="341"/>
      <c r="BN3" s="341"/>
      <c r="BO3" s="341"/>
      <c r="BP3" s="341"/>
      <c r="BQ3" s="341"/>
      <c r="BR3" s="341"/>
      <c r="BS3" s="341"/>
      <c r="BT3" s="341"/>
      <c r="BU3" s="341"/>
      <c r="BV3" s="341"/>
      <c r="BW3" s="341"/>
      <c r="BX3" s="341"/>
      <c r="BY3" s="341"/>
      <c r="BZ3" s="341"/>
      <c r="CA3" s="341"/>
      <c r="CB3" s="342"/>
      <c r="CD3" s="340" t="s">
        <v>151</v>
      </c>
      <c r="CE3" s="341"/>
      <c r="CF3" s="341"/>
      <c r="CG3" s="341"/>
      <c r="CH3" s="341"/>
      <c r="CI3" s="341"/>
      <c r="CJ3" s="341"/>
      <c r="CK3" s="341"/>
      <c r="CL3" s="341"/>
      <c r="CM3" s="341"/>
      <c r="CN3" s="341"/>
      <c r="CO3" s="341"/>
      <c r="CP3" s="341"/>
      <c r="CQ3" s="341"/>
      <c r="CR3" s="341"/>
      <c r="CS3" s="341"/>
      <c r="CT3" s="341"/>
      <c r="CU3" s="341"/>
      <c r="CV3" s="341"/>
      <c r="CW3" s="341"/>
      <c r="CX3" s="341"/>
      <c r="CY3" s="341"/>
      <c r="CZ3" s="341"/>
      <c r="DA3" s="341"/>
      <c r="DB3" s="341"/>
      <c r="DC3" s="341"/>
      <c r="DD3" s="341"/>
      <c r="DE3" s="341"/>
      <c r="DF3" s="341"/>
      <c r="DG3" s="341"/>
      <c r="DH3" s="341"/>
      <c r="DI3" s="341"/>
      <c r="DJ3" s="341"/>
      <c r="DK3" s="341"/>
      <c r="DL3" s="341"/>
      <c r="DM3" s="341"/>
      <c r="DN3" s="341"/>
      <c r="DO3" s="341"/>
      <c r="DP3" s="341"/>
      <c r="DQ3" s="341"/>
      <c r="DR3" s="341"/>
      <c r="DS3" s="341"/>
      <c r="DT3" s="341"/>
      <c r="DU3" s="341"/>
      <c r="DV3" s="341"/>
      <c r="DW3" s="341"/>
      <c r="DX3" s="341"/>
      <c r="DY3" s="341"/>
      <c r="DZ3" s="341"/>
      <c r="EA3" s="341"/>
      <c r="EB3" s="341"/>
      <c r="EC3" s="342"/>
    </row>
    <row r="4" spans="2:143" ht="11.25" customHeight="1" x14ac:dyDescent="0.15">
      <c r="B4" s="340" t="s">
        <v>24</v>
      </c>
      <c r="C4" s="341"/>
      <c r="D4" s="341"/>
      <c r="E4" s="341"/>
      <c r="F4" s="341"/>
      <c r="G4" s="341"/>
      <c r="H4" s="341"/>
      <c r="I4" s="341"/>
      <c r="J4" s="341"/>
      <c r="K4" s="341"/>
      <c r="L4" s="341"/>
      <c r="M4" s="341"/>
      <c r="N4" s="341"/>
      <c r="O4" s="341"/>
      <c r="P4" s="341"/>
      <c r="Q4" s="342"/>
      <c r="R4" s="340" t="s">
        <v>152</v>
      </c>
      <c r="S4" s="341"/>
      <c r="T4" s="341"/>
      <c r="U4" s="341"/>
      <c r="V4" s="341"/>
      <c r="W4" s="341"/>
      <c r="X4" s="341"/>
      <c r="Y4" s="342"/>
      <c r="Z4" s="340" t="s">
        <v>153</v>
      </c>
      <c r="AA4" s="341"/>
      <c r="AB4" s="341"/>
      <c r="AC4" s="342"/>
      <c r="AD4" s="340" t="s">
        <v>154</v>
      </c>
      <c r="AE4" s="341"/>
      <c r="AF4" s="341"/>
      <c r="AG4" s="341"/>
      <c r="AH4" s="341"/>
      <c r="AI4" s="341"/>
      <c r="AJ4" s="341"/>
      <c r="AK4" s="342"/>
      <c r="AL4" s="340" t="s">
        <v>153</v>
      </c>
      <c r="AM4" s="341"/>
      <c r="AN4" s="341"/>
      <c r="AO4" s="342"/>
      <c r="AP4" s="343" t="s">
        <v>155</v>
      </c>
      <c r="AQ4" s="343"/>
      <c r="AR4" s="343"/>
      <c r="AS4" s="343"/>
      <c r="AT4" s="343"/>
      <c r="AU4" s="343"/>
      <c r="AV4" s="343"/>
      <c r="AW4" s="343"/>
      <c r="AX4" s="343"/>
      <c r="AY4" s="343"/>
      <c r="AZ4" s="343"/>
      <c r="BA4" s="343"/>
      <c r="BB4" s="343"/>
      <c r="BC4" s="343"/>
      <c r="BD4" s="343"/>
      <c r="BE4" s="343"/>
      <c r="BF4" s="343"/>
      <c r="BG4" s="343" t="s">
        <v>156</v>
      </c>
      <c r="BH4" s="343"/>
      <c r="BI4" s="343"/>
      <c r="BJ4" s="343"/>
      <c r="BK4" s="343"/>
      <c r="BL4" s="343"/>
      <c r="BM4" s="343"/>
      <c r="BN4" s="343"/>
      <c r="BO4" s="343" t="s">
        <v>153</v>
      </c>
      <c r="BP4" s="343"/>
      <c r="BQ4" s="343"/>
      <c r="BR4" s="343"/>
      <c r="BS4" s="343" t="s">
        <v>157</v>
      </c>
      <c r="BT4" s="343"/>
      <c r="BU4" s="343"/>
      <c r="BV4" s="343"/>
      <c r="BW4" s="343"/>
      <c r="BX4" s="343"/>
      <c r="BY4" s="343"/>
      <c r="BZ4" s="343"/>
      <c r="CA4" s="343"/>
      <c r="CB4" s="343"/>
      <c r="CD4" s="340" t="s">
        <v>158</v>
      </c>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2"/>
    </row>
    <row r="5" spans="2:143" ht="11.25" customHeight="1" x14ac:dyDescent="0.15">
      <c r="B5" s="344" t="s">
        <v>159</v>
      </c>
      <c r="C5" s="345"/>
      <c r="D5" s="345"/>
      <c r="E5" s="345"/>
      <c r="F5" s="345"/>
      <c r="G5" s="345"/>
      <c r="H5" s="345"/>
      <c r="I5" s="345"/>
      <c r="J5" s="345"/>
      <c r="K5" s="345"/>
      <c r="L5" s="345"/>
      <c r="M5" s="345"/>
      <c r="N5" s="345"/>
      <c r="O5" s="345"/>
      <c r="P5" s="345"/>
      <c r="Q5" s="346"/>
      <c r="R5" s="347">
        <v>304618</v>
      </c>
      <c r="S5" s="348"/>
      <c r="T5" s="348"/>
      <c r="U5" s="348"/>
      <c r="V5" s="348"/>
      <c r="W5" s="348"/>
      <c r="X5" s="348"/>
      <c r="Y5" s="349"/>
      <c r="Z5" s="350">
        <v>4.7</v>
      </c>
      <c r="AA5" s="350"/>
      <c r="AB5" s="350"/>
      <c r="AC5" s="350"/>
      <c r="AD5" s="351">
        <v>304618</v>
      </c>
      <c r="AE5" s="351"/>
      <c r="AF5" s="351"/>
      <c r="AG5" s="351"/>
      <c r="AH5" s="351"/>
      <c r="AI5" s="351"/>
      <c r="AJ5" s="351"/>
      <c r="AK5" s="351"/>
      <c r="AL5" s="352">
        <v>9.9</v>
      </c>
      <c r="AM5" s="353"/>
      <c r="AN5" s="353"/>
      <c r="AO5" s="354"/>
      <c r="AP5" s="344" t="s">
        <v>160</v>
      </c>
      <c r="AQ5" s="345"/>
      <c r="AR5" s="345"/>
      <c r="AS5" s="345"/>
      <c r="AT5" s="345"/>
      <c r="AU5" s="345"/>
      <c r="AV5" s="345"/>
      <c r="AW5" s="345"/>
      <c r="AX5" s="345"/>
      <c r="AY5" s="345"/>
      <c r="AZ5" s="345"/>
      <c r="BA5" s="345"/>
      <c r="BB5" s="345"/>
      <c r="BC5" s="345"/>
      <c r="BD5" s="345"/>
      <c r="BE5" s="345"/>
      <c r="BF5" s="346"/>
      <c r="BG5" s="355">
        <v>304618</v>
      </c>
      <c r="BH5" s="356"/>
      <c r="BI5" s="356"/>
      <c r="BJ5" s="356"/>
      <c r="BK5" s="356"/>
      <c r="BL5" s="356"/>
      <c r="BM5" s="356"/>
      <c r="BN5" s="357"/>
      <c r="BO5" s="358">
        <v>100</v>
      </c>
      <c r="BP5" s="358"/>
      <c r="BQ5" s="358"/>
      <c r="BR5" s="358"/>
      <c r="BS5" s="359" t="s">
        <v>64</v>
      </c>
      <c r="BT5" s="359"/>
      <c r="BU5" s="359"/>
      <c r="BV5" s="359"/>
      <c r="BW5" s="359"/>
      <c r="BX5" s="359"/>
      <c r="BY5" s="359"/>
      <c r="BZ5" s="359"/>
      <c r="CA5" s="359"/>
      <c r="CB5" s="360"/>
      <c r="CD5" s="340" t="s">
        <v>155</v>
      </c>
      <c r="CE5" s="341"/>
      <c r="CF5" s="341"/>
      <c r="CG5" s="341"/>
      <c r="CH5" s="341"/>
      <c r="CI5" s="341"/>
      <c r="CJ5" s="341"/>
      <c r="CK5" s="341"/>
      <c r="CL5" s="341"/>
      <c r="CM5" s="341"/>
      <c r="CN5" s="341"/>
      <c r="CO5" s="341"/>
      <c r="CP5" s="341"/>
      <c r="CQ5" s="342"/>
      <c r="CR5" s="340" t="s">
        <v>161</v>
      </c>
      <c r="CS5" s="341"/>
      <c r="CT5" s="341"/>
      <c r="CU5" s="341"/>
      <c r="CV5" s="341"/>
      <c r="CW5" s="341"/>
      <c r="CX5" s="341"/>
      <c r="CY5" s="342"/>
      <c r="CZ5" s="340" t="s">
        <v>153</v>
      </c>
      <c r="DA5" s="341"/>
      <c r="DB5" s="341"/>
      <c r="DC5" s="342"/>
      <c r="DD5" s="340" t="s">
        <v>162</v>
      </c>
      <c r="DE5" s="341"/>
      <c r="DF5" s="341"/>
      <c r="DG5" s="341"/>
      <c r="DH5" s="341"/>
      <c r="DI5" s="341"/>
      <c r="DJ5" s="341"/>
      <c r="DK5" s="341"/>
      <c r="DL5" s="341"/>
      <c r="DM5" s="341"/>
      <c r="DN5" s="341"/>
      <c r="DO5" s="341"/>
      <c r="DP5" s="342"/>
      <c r="DQ5" s="340" t="s">
        <v>163</v>
      </c>
      <c r="DR5" s="341"/>
      <c r="DS5" s="341"/>
      <c r="DT5" s="341"/>
      <c r="DU5" s="341"/>
      <c r="DV5" s="341"/>
      <c r="DW5" s="341"/>
      <c r="DX5" s="341"/>
      <c r="DY5" s="341"/>
      <c r="DZ5" s="341"/>
      <c r="EA5" s="341"/>
      <c r="EB5" s="341"/>
      <c r="EC5" s="342"/>
    </row>
    <row r="6" spans="2:143" ht="11.25" customHeight="1" x14ac:dyDescent="0.15">
      <c r="B6" s="361" t="s">
        <v>164</v>
      </c>
      <c r="C6" s="362"/>
      <c r="D6" s="362"/>
      <c r="E6" s="362"/>
      <c r="F6" s="362"/>
      <c r="G6" s="362"/>
      <c r="H6" s="362"/>
      <c r="I6" s="362"/>
      <c r="J6" s="362"/>
      <c r="K6" s="362"/>
      <c r="L6" s="362"/>
      <c r="M6" s="362"/>
      <c r="N6" s="362"/>
      <c r="O6" s="362"/>
      <c r="P6" s="362"/>
      <c r="Q6" s="363"/>
      <c r="R6" s="355">
        <v>100819</v>
      </c>
      <c r="S6" s="356"/>
      <c r="T6" s="356"/>
      <c r="U6" s="356"/>
      <c r="V6" s="356"/>
      <c r="W6" s="356"/>
      <c r="X6" s="356"/>
      <c r="Y6" s="357"/>
      <c r="Z6" s="358">
        <v>1.5</v>
      </c>
      <c r="AA6" s="358"/>
      <c r="AB6" s="358"/>
      <c r="AC6" s="358"/>
      <c r="AD6" s="359">
        <v>100819</v>
      </c>
      <c r="AE6" s="359"/>
      <c r="AF6" s="359"/>
      <c r="AG6" s="359"/>
      <c r="AH6" s="359"/>
      <c r="AI6" s="359"/>
      <c r="AJ6" s="359"/>
      <c r="AK6" s="359"/>
      <c r="AL6" s="364">
        <v>3.3</v>
      </c>
      <c r="AM6" s="365"/>
      <c r="AN6" s="365"/>
      <c r="AO6" s="366"/>
      <c r="AP6" s="361" t="s">
        <v>165</v>
      </c>
      <c r="AQ6" s="362"/>
      <c r="AR6" s="362"/>
      <c r="AS6" s="362"/>
      <c r="AT6" s="362"/>
      <c r="AU6" s="362"/>
      <c r="AV6" s="362"/>
      <c r="AW6" s="362"/>
      <c r="AX6" s="362"/>
      <c r="AY6" s="362"/>
      <c r="AZ6" s="362"/>
      <c r="BA6" s="362"/>
      <c r="BB6" s="362"/>
      <c r="BC6" s="362"/>
      <c r="BD6" s="362"/>
      <c r="BE6" s="362"/>
      <c r="BF6" s="363"/>
      <c r="BG6" s="355">
        <v>304618</v>
      </c>
      <c r="BH6" s="356"/>
      <c r="BI6" s="356"/>
      <c r="BJ6" s="356"/>
      <c r="BK6" s="356"/>
      <c r="BL6" s="356"/>
      <c r="BM6" s="356"/>
      <c r="BN6" s="357"/>
      <c r="BO6" s="358">
        <v>100</v>
      </c>
      <c r="BP6" s="358"/>
      <c r="BQ6" s="358"/>
      <c r="BR6" s="358"/>
      <c r="BS6" s="359" t="s">
        <v>64</v>
      </c>
      <c r="BT6" s="359"/>
      <c r="BU6" s="359"/>
      <c r="BV6" s="359"/>
      <c r="BW6" s="359"/>
      <c r="BX6" s="359"/>
      <c r="BY6" s="359"/>
      <c r="BZ6" s="359"/>
      <c r="CA6" s="359"/>
      <c r="CB6" s="360"/>
      <c r="CD6" s="344" t="s">
        <v>166</v>
      </c>
      <c r="CE6" s="345"/>
      <c r="CF6" s="345"/>
      <c r="CG6" s="345"/>
      <c r="CH6" s="345"/>
      <c r="CI6" s="345"/>
      <c r="CJ6" s="345"/>
      <c r="CK6" s="345"/>
      <c r="CL6" s="345"/>
      <c r="CM6" s="345"/>
      <c r="CN6" s="345"/>
      <c r="CO6" s="345"/>
      <c r="CP6" s="345"/>
      <c r="CQ6" s="346"/>
      <c r="CR6" s="355">
        <v>52154</v>
      </c>
      <c r="CS6" s="356"/>
      <c r="CT6" s="356"/>
      <c r="CU6" s="356"/>
      <c r="CV6" s="356"/>
      <c r="CW6" s="356"/>
      <c r="CX6" s="356"/>
      <c r="CY6" s="357"/>
      <c r="CZ6" s="352">
        <v>0.8</v>
      </c>
      <c r="DA6" s="353"/>
      <c r="DB6" s="353"/>
      <c r="DC6" s="367"/>
      <c r="DD6" s="368" t="s">
        <v>64</v>
      </c>
      <c r="DE6" s="356"/>
      <c r="DF6" s="356"/>
      <c r="DG6" s="356"/>
      <c r="DH6" s="356"/>
      <c r="DI6" s="356"/>
      <c r="DJ6" s="356"/>
      <c r="DK6" s="356"/>
      <c r="DL6" s="356"/>
      <c r="DM6" s="356"/>
      <c r="DN6" s="356"/>
      <c r="DO6" s="356"/>
      <c r="DP6" s="357"/>
      <c r="DQ6" s="368">
        <v>52124</v>
      </c>
      <c r="DR6" s="356"/>
      <c r="DS6" s="356"/>
      <c r="DT6" s="356"/>
      <c r="DU6" s="356"/>
      <c r="DV6" s="356"/>
      <c r="DW6" s="356"/>
      <c r="DX6" s="356"/>
      <c r="DY6" s="356"/>
      <c r="DZ6" s="356"/>
      <c r="EA6" s="356"/>
      <c r="EB6" s="356"/>
      <c r="EC6" s="369"/>
    </row>
    <row r="7" spans="2:143" ht="11.25" customHeight="1" x14ac:dyDescent="0.15">
      <c r="B7" s="361" t="s">
        <v>167</v>
      </c>
      <c r="C7" s="362"/>
      <c r="D7" s="362"/>
      <c r="E7" s="362"/>
      <c r="F7" s="362"/>
      <c r="G7" s="362"/>
      <c r="H7" s="362"/>
      <c r="I7" s="362"/>
      <c r="J7" s="362"/>
      <c r="K7" s="362"/>
      <c r="L7" s="362"/>
      <c r="M7" s="362"/>
      <c r="N7" s="362"/>
      <c r="O7" s="362"/>
      <c r="P7" s="362"/>
      <c r="Q7" s="363"/>
      <c r="R7" s="355">
        <v>241</v>
      </c>
      <c r="S7" s="356"/>
      <c r="T7" s="356"/>
      <c r="U7" s="356"/>
      <c r="V7" s="356"/>
      <c r="W7" s="356"/>
      <c r="X7" s="356"/>
      <c r="Y7" s="357"/>
      <c r="Z7" s="358">
        <v>0</v>
      </c>
      <c r="AA7" s="358"/>
      <c r="AB7" s="358"/>
      <c r="AC7" s="358"/>
      <c r="AD7" s="359">
        <v>241</v>
      </c>
      <c r="AE7" s="359"/>
      <c r="AF7" s="359"/>
      <c r="AG7" s="359"/>
      <c r="AH7" s="359"/>
      <c r="AI7" s="359"/>
      <c r="AJ7" s="359"/>
      <c r="AK7" s="359"/>
      <c r="AL7" s="364">
        <v>0</v>
      </c>
      <c r="AM7" s="365"/>
      <c r="AN7" s="365"/>
      <c r="AO7" s="366"/>
      <c r="AP7" s="361" t="s">
        <v>168</v>
      </c>
      <c r="AQ7" s="362"/>
      <c r="AR7" s="362"/>
      <c r="AS7" s="362"/>
      <c r="AT7" s="362"/>
      <c r="AU7" s="362"/>
      <c r="AV7" s="362"/>
      <c r="AW7" s="362"/>
      <c r="AX7" s="362"/>
      <c r="AY7" s="362"/>
      <c r="AZ7" s="362"/>
      <c r="BA7" s="362"/>
      <c r="BB7" s="362"/>
      <c r="BC7" s="362"/>
      <c r="BD7" s="362"/>
      <c r="BE7" s="362"/>
      <c r="BF7" s="363"/>
      <c r="BG7" s="355">
        <v>112089</v>
      </c>
      <c r="BH7" s="356"/>
      <c r="BI7" s="356"/>
      <c r="BJ7" s="356"/>
      <c r="BK7" s="356"/>
      <c r="BL7" s="356"/>
      <c r="BM7" s="356"/>
      <c r="BN7" s="357"/>
      <c r="BO7" s="358">
        <v>36.799999999999997</v>
      </c>
      <c r="BP7" s="358"/>
      <c r="BQ7" s="358"/>
      <c r="BR7" s="358"/>
      <c r="BS7" s="359" t="s">
        <v>64</v>
      </c>
      <c r="BT7" s="359"/>
      <c r="BU7" s="359"/>
      <c r="BV7" s="359"/>
      <c r="BW7" s="359"/>
      <c r="BX7" s="359"/>
      <c r="BY7" s="359"/>
      <c r="BZ7" s="359"/>
      <c r="CA7" s="359"/>
      <c r="CB7" s="360"/>
      <c r="CD7" s="361" t="s">
        <v>169</v>
      </c>
      <c r="CE7" s="362"/>
      <c r="CF7" s="362"/>
      <c r="CG7" s="362"/>
      <c r="CH7" s="362"/>
      <c r="CI7" s="362"/>
      <c r="CJ7" s="362"/>
      <c r="CK7" s="362"/>
      <c r="CL7" s="362"/>
      <c r="CM7" s="362"/>
      <c r="CN7" s="362"/>
      <c r="CO7" s="362"/>
      <c r="CP7" s="362"/>
      <c r="CQ7" s="363"/>
      <c r="CR7" s="355">
        <v>1328160</v>
      </c>
      <c r="CS7" s="356"/>
      <c r="CT7" s="356"/>
      <c r="CU7" s="356"/>
      <c r="CV7" s="356"/>
      <c r="CW7" s="356"/>
      <c r="CX7" s="356"/>
      <c r="CY7" s="357"/>
      <c r="CZ7" s="358">
        <v>20.6</v>
      </c>
      <c r="DA7" s="358"/>
      <c r="DB7" s="358"/>
      <c r="DC7" s="358"/>
      <c r="DD7" s="368">
        <v>281458</v>
      </c>
      <c r="DE7" s="356"/>
      <c r="DF7" s="356"/>
      <c r="DG7" s="356"/>
      <c r="DH7" s="356"/>
      <c r="DI7" s="356"/>
      <c r="DJ7" s="356"/>
      <c r="DK7" s="356"/>
      <c r="DL7" s="356"/>
      <c r="DM7" s="356"/>
      <c r="DN7" s="356"/>
      <c r="DO7" s="356"/>
      <c r="DP7" s="357"/>
      <c r="DQ7" s="368">
        <v>904674</v>
      </c>
      <c r="DR7" s="356"/>
      <c r="DS7" s="356"/>
      <c r="DT7" s="356"/>
      <c r="DU7" s="356"/>
      <c r="DV7" s="356"/>
      <c r="DW7" s="356"/>
      <c r="DX7" s="356"/>
      <c r="DY7" s="356"/>
      <c r="DZ7" s="356"/>
      <c r="EA7" s="356"/>
      <c r="EB7" s="356"/>
      <c r="EC7" s="369"/>
    </row>
    <row r="8" spans="2:143" ht="11.25" customHeight="1" x14ac:dyDescent="0.15">
      <c r="B8" s="361" t="s">
        <v>170</v>
      </c>
      <c r="C8" s="362"/>
      <c r="D8" s="362"/>
      <c r="E8" s="362"/>
      <c r="F8" s="362"/>
      <c r="G8" s="362"/>
      <c r="H8" s="362"/>
      <c r="I8" s="362"/>
      <c r="J8" s="362"/>
      <c r="K8" s="362"/>
      <c r="L8" s="362"/>
      <c r="M8" s="362"/>
      <c r="N8" s="362"/>
      <c r="O8" s="362"/>
      <c r="P8" s="362"/>
      <c r="Q8" s="363"/>
      <c r="R8" s="355">
        <v>1398</v>
      </c>
      <c r="S8" s="356"/>
      <c r="T8" s="356"/>
      <c r="U8" s="356"/>
      <c r="V8" s="356"/>
      <c r="W8" s="356"/>
      <c r="X8" s="356"/>
      <c r="Y8" s="357"/>
      <c r="Z8" s="358">
        <v>0</v>
      </c>
      <c r="AA8" s="358"/>
      <c r="AB8" s="358"/>
      <c r="AC8" s="358"/>
      <c r="AD8" s="359">
        <v>1398</v>
      </c>
      <c r="AE8" s="359"/>
      <c r="AF8" s="359"/>
      <c r="AG8" s="359"/>
      <c r="AH8" s="359"/>
      <c r="AI8" s="359"/>
      <c r="AJ8" s="359"/>
      <c r="AK8" s="359"/>
      <c r="AL8" s="364">
        <v>0</v>
      </c>
      <c r="AM8" s="365"/>
      <c r="AN8" s="365"/>
      <c r="AO8" s="366"/>
      <c r="AP8" s="361" t="s">
        <v>171</v>
      </c>
      <c r="AQ8" s="362"/>
      <c r="AR8" s="362"/>
      <c r="AS8" s="362"/>
      <c r="AT8" s="362"/>
      <c r="AU8" s="362"/>
      <c r="AV8" s="362"/>
      <c r="AW8" s="362"/>
      <c r="AX8" s="362"/>
      <c r="AY8" s="362"/>
      <c r="AZ8" s="362"/>
      <c r="BA8" s="362"/>
      <c r="BB8" s="362"/>
      <c r="BC8" s="362"/>
      <c r="BD8" s="362"/>
      <c r="BE8" s="362"/>
      <c r="BF8" s="363"/>
      <c r="BG8" s="355">
        <v>4910</v>
      </c>
      <c r="BH8" s="356"/>
      <c r="BI8" s="356"/>
      <c r="BJ8" s="356"/>
      <c r="BK8" s="356"/>
      <c r="BL8" s="356"/>
      <c r="BM8" s="356"/>
      <c r="BN8" s="357"/>
      <c r="BO8" s="358">
        <v>1.6</v>
      </c>
      <c r="BP8" s="358"/>
      <c r="BQ8" s="358"/>
      <c r="BR8" s="358"/>
      <c r="BS8" s="359" t="s">
        <v>64</v>
      </c>
      <c r="BT8" s="359"/>
      <c r="BU8" s="359"/>
      <c r="BV8" s="359"/>
      <c r="BW8" s="359"/>
      <c r="BX8" s="359"/>
      <c r="BY8" s="359"/>
      <c r="BZ8" s="359"/>
      <c r="CA8" s="359"/>
      <c r="CB8" s="360"/>
      <c r="CD8" s="361" t="s">
        <v>172</v>
      </c>
      <c r="CE8" s="362"/>
      <c r="CF8" s="362"/>
      <c r="CG8" s="362"/>
      <c r="CH8" s="362"/>
      <c r="CI8" s="362"/>
      <c r="CJ8" s="362"/>
      <c r="CK8" s="362"/>
      <c r="CL8" s="362"/>
      <c r="CM8" s="362"/>
      <c r="CN8" s="362"/>
      <c r="CO8" s="362"/>
      <c r="CP8" s="362"/>
      <c r="CQ8" s="363"/>
      <c r="CR8" s="355">
        <v>870398</v>
      </c>
      <c r="CS8" s="356"/>
      <c r="CT8" s="356"/>
      <c r="CU8" s="356"/>
      <c r="CV8" s="356"/>
      <c r="CW8" s="356"/>
      <c r="CX8" s="356"/>
      <c r="CY8" s="357"/>
      <c r="CZ8" s="358">
        <v>13.5</v>
      </c>
      <c r="DA8" s="358"/>
      <c r="DB8" s="358"/>
      <c r="DC8" s="358"/>
      <c r="DD8" s="368">
        <v>2595</v>
      </c>
      <c r="DE8" s="356"/>
      <c r="DF8" s="356"/>
      <c r="DG8" s="356"/>
      <c r="DH8" s="356"/>
      <c r="DI8" s="356"/>
      <c r="DJ8" s="356"/>
      <c r="DK8" s="356"/>
      <c r="DL8" s="356"/>
      <c r="DM8" s="356"/>
      <c r="DN8" s="356"/>
      <c r="DO8" s="356"/>
      <c r="DP8" s="357"/>
      <c r="DQ8" s="368">
        <v>531444</v>
      </c>
      <c r="DR8" s="356"/>
      <c r="DS8" s="356"/>
      <c r="DT8" s="356"/>
      <c r="DU8" s="356"/>
      <c r="DV8" s="356"/>
      <c r="DW8" s="356"/>
      <c r="DX8" s="356"/>
      <c r="DY8" s="356"/>
      <c r="DZ8" s="356"/>
      <c r="EA8" s="356"/>
      <c r="EB8" s="356"/>
      <c r="EC8" s="369"/>
    </row>
    <row r="9" spans="2:143" ht="11.25" customHeight="1" x14ac:dyDescent="0.15">
      <c r="B9" s="361" t="s">
        <v>173</v>
      </c>
      <c r="C9" s="362"/>
      <c r="D9" s="362"/>
      <c r="E9" s="362"/>
      <c r="F9" s="362"/>
      <c r="G9" s="362"/>
      <c r="H9" s="362"/>
      <c r="I9" s="362"/>
      <c r="J9" s="362"/>
      <c r="K9" s="362"/>
      <c r="L9" s="362"/>
      <c r="M9" s="362"/>
      <c r="N9" s="362"/>
      <c r="O9" s="362"/>
      <c r="P9" s="362"/>
      <c r="Q9" s="363"/>
      <c r="R9" s="355">
        <v>1564</v>
      </c>
      <c r="S9" s="356"/>
      <c r="T9" s="356"/>
      <c r="U9" s="356"/>
      <c r="V9" s="356"/>
      <c r="W9" s="356"/>
      <c r="X9" s="356"/>
      <c r="Y9" s="357"/>
      <c r="Z9" s="358">
        <v>0</v>
      </c>
      <c r="AA9" s="358"/>
      <c r="AB9" s="358"/>
      <c r="AC9" s="358"/>
      <c r="AD9" s="359">
        <v>1564</v>
      </c>
      <c r="AE9" s="359"/>
      <c r="AF9" s="359"/>
      <c r="AG9" s="359"/>
      <c r="AH9" s="359"/>
      <c r="AI9" s="359"/>
      <c r="AJ9" s="359"/>
      <c r="AK9" s="359"/>
      <c r="AL9" s="364">
        <v>0.1</v>
      </c>
      <c r="AM9" s="365"/>
      <c r="AN9" s="365"/>
      <c r="AO9" s="366"/>
      <c r="AP9" s="361" t="s">
        <v>174</v>
      </c>
      <c r="AQ9" s="362"/>
      <c r="AR9" s="362"/>
      <c r="AS9" s="362"/>
      <c r="AT9" s="362"/>
      <c r="AU9" s="362"/>
      <c r="AV9" s="362"/>
      <c r="AW9" s="362"/>
      <c r="AX9" s="362"/>
      <c r="AY9" s="362"/>
      <c r="AZ9" s="362"/>
      <c r="BA9" s="362"/>
      <c r="BB9" s="362"/>
      <c r="BC9" s="362"/>
      <c r="BD9" s="362"/>
      <c r="BE9" s="362"/>
      <c r="BF9" s="363"/>
      <c r="BG9" s="355">
        <v>99424</v>
      </c>
      <c r="BH9" s="356"/>
      <c r="BI9" s="356"/>
      <c r="BJ9" s="356"/>
      <c r="BK9" s="356"/>
      <c r="BL9" s="356"/>
      <c r="BM9" s="356"/>
      <c r="BN9" s="357"/>
      <c r="BO9" s="358">
        <v>32.6</v>
      </c>
      <c r="BP9" s="358"/>
      <c r="BQ9" s="358"/>
      <c r="BR9" s="358"/>
      <c r="BS9" s="359" t="s">
        <v>64</v>
      </c>
      <c r="BT9" s="359"/>
      <c r="BU9" s="359"/>
      <c r="BV9" s="359"/>
      <c r="BW9" s="359"/>
      <c r="BX9" s="359"/>
      <c r="BY9" s="359"/>
      <c r="BZ9" s="359"/>
      <c r="CA9" s="359"/>
      <c r="CB9" s="360"/>
      <c r="CD9" s="361" t="s">
        <v>175</v>
      </c>
      <c r="CE9" s="362"/>
      <c r="CF9" s="362"/>
      <c r="CG9" s="362"/>
      <c r="CH9" s="362"/>
      <c r="CI9" s="362"/>
      <c r="CJ9" s="362"/>
      <c r="CK9" s="362"/>
      <c r="CL9" s="362"/>
      <c r="CM9" s="362"/>
      <c r="CN9" s="362"/>
      <c r="CO9" s="362"/>
      <c r="CP9" s="362"/>
      <c r="CQ9" s="363"/>
      <c r="CR9" s="355">
        <v>706015</v>
      </c>
      <c r="CS9" s="356"/>
      <c r="CT9" s="356"/>
      <c r="CU9" s="356"/>
      <c r="CV9" s="356"/>
      <c r="CW9" s="356"/>
      <c r="CX9" s="356"/>
      <c r="CY9" s="357"/>
      <c r="CZ9" s="358">
        <v>10.9</v>
      </c>
      <c r="DA9" s="358"/>
      <c r="DB9" s="358"/>
      <c r="DC9" s="358"/>
      <c r="DD9" s="368">
        <v>96602</v>
      </c>
      <c r="DE9" s="356"/>
      <c r="DF9" s="356"/>
      <c r="DG9" s="356"/>
      <c r="DH9" s="356"/>
      <c r="DI9" s="356"/>
      <c r="DJ9" s="356"/>
      <c r="DK9" s="356"/>
      <c r="DL9" s="356"/>
      <c r="DM9" s="356"/>
      <c r="DN9" s="356"/>
      <c r="DO9" s="356"/>
      <c r="DP9" s="357"/>
      <c r="DQ9" s="368">
        <v>437441</v>
      </c>
      <c r="DR9" s="356"/>
      <c r="DS9" s="356"/>
      <c r="DT9" s="356"/>
      <c r="DU9" s="356"/>
      <c r="DV9" s="356"/>
      <c r="DW9" s="356"/>
      <c r="DX9" s="356"/>
      <c r="DY9" s="356"/>
      <c r="DZ9" s="356"/>
      <c r="EA9" s="356"/>
      <c r="EB9" s="356"/>
      <c r="EC9" s="369"/>
    </row>
    <row r="10" spans="2:143" ht="11.25" customHeight="1" x14ac:dyDescent="0.15">
      <c r="B10" s="361" t="s">
        <v>176</v>
      </c>
      <c r="C10" s="362"/>
      <c r="D10" s="362"/>
      <c r="E10" s="362"/>
      <c r="F10" s="362"/>
      <c r="G10" s="362"/>
      <c r="H10" s="362"/>
      <c r="I10" s="362"/>
      <c r="J10" s="362"/>
      <c r="K10" s="362"/>
      <c r="L10" s="362"/>
      <c r="M10" s="362"/>
      <c r="N10" s="362"/>
      <c r="O10" s="362"/>
      <c r="P10" s="362"/>
      <c r="Q10" s="363"/>
      <c r="R10" s="355" t="s">
        <v>64</v>
      </c>
      <c r="S10" s="356"/>
      <c r="T10" s="356"/>
      <c r="U10" s="356"/>
      <c r="V10" s="356"/>
      <c r="W10" s="356"/>
      <c r="X10" s="356"/>
      <c r="Y10" s="357"/>
      <c r="Z10" s="358" t="s">
        <v>64</v>
      </c>
      <c r="AA10" s="358"/>
      <c r="AB10" s="358"/>
      <c r="AC10" s="358"/>
      <c r="AD10" s="359" t="s">
        <v>64</v>
      </c>
      <c r="AE10" s="359"/>
      <c r="AF10" s="359"/>
      <c r="AG10" s="359"/>
      <c r="AH10" s="359"/>
      <c r="AI10" s="359"/>
      <c r="AJ10" s="359"/>
      <c r="AK10" s="359"/>
      <c r="AL10" s="364" t="s">
        <v>64</v>
      </c>
      <c r="AM10" s="365"/>
      <c r="AN10" s="365"/>
      <c r="AO10" s="366"/>
      <c r="AP10" s="361" t="s">
        <v>177</v>
      </c>
      <c r="AQ10" s="362"/>
      <c r="AR10" s="362"/>
      <c r="AS10" s="362"/>
      <c r="AT10" s="362"/>
      <c r="AU10" s="362"/>
      <c r="AV10" s="362"/>
      <c r="AW10" s="362"/>
      <c r="AX10" s="362"/>
      <c r="AY10" s="362"/>
      <c r="AZ10" s="362"/>
      <c r="BA10" s="362"/>
      <c r="BB10" s="362"/>
      <c r="BC10" s="362"/>
      <c r="BD10" s="362"/>
      <c r="BE10" s="362"/>
      <c r="BF10" s="363"/>
      <c r="BG10" s="355">
        <v>5478</v>
      </c>
      <c r="BH10" s="356"/>
      <c r="BI10" s="356"/>
      <c r="BJ10" s="356"/>
      <c r="BK10" s="356"/>
      <c r="BL10" s="356"/>
      <c r="BM10" s="356"/>
      <c r="BN10" s="357"/>
      <c r="BO10" s="358">
        <v>1.8</v>
      </c>
      <c r="BP10" s="358"/>
      <c r="BQ10" s="358"/>
      <c r="BR10" s="358"/>
      <c r="BS10" s="359" t="s">
        <v>64</v>
      </c>
      <c r="BT10" s="359"/>
      <c r="BU10" s="359"/>
      <c r="BV10" s="359"/>
      <c r="BW10" s="359"/>
      <c r="BX10" s="359"/>
      <c r="BY10" s="359"/>
      <c r="BZ10" s="359"/>
      <c r="CA10" s="359"/>
      <c r="CB10" s="360"/>
      <c r="CD10" s="361" t="s">
        <v>178</v>
      </c>
      <c r="CE10" s="362"/>
      <c r="CF10" s="362"/>
      <c r="CG10" s="362"/>
      <c r="CH10" s="362"/>
      <c r="CI10" s="362"/>
      <c r="CJ10" s="362"/>
      <c r="CK10" s="362"/>
      <c r="CL10" s="362"/>
      <c r="CM10" s="362"/>
      <c r="CN10" s="362"/>
      <c r="CO10" s="362"/>
      <c r="CP10" s="362"/>
      <c r="CQ10" s="363"/>
      <c r="CR10" s="355" t="s">
        <v>64</v>
      </c>
      <c r="CS10" s="356"/>
      <c r="CT10" s="356"/>
      <c r="CU10" s="356"/>
      <c r="CV10" s="356"/>
      <c r="CW10" s="356"/>
      <c r="CX10" s="356"/>
      <c r="CY10" s="357"/>
      <c r="CZ10" s="358" t="s">
        <v>64</v>
      </c>
      <c r="DA10" s="358"/>
      <c r="DB10" s="358"/>
      <c r="DC10" s="358"/>
      <c r="DD10" s="368" t="s">
        <v>64</v>
      </c>
      <c r="DE10" s="356"/>
      <c r="DF10" s="356"/>
      <c r="DG10" s="356"/>
      <c r="DH10" s="356"/>
      <c r="DI10" s="356"/>
      <c r="DJ10" s="356"/>
      <c r="DK10" s="356"/>
      <c r="DL10" s="356"/>
      <c r="DM10" s="356"/>
      <c r="DN10" s="356"/>
      <c r="DO10" s="356"/>
      <c r="DP10" s="357"/>
      <c r="DQ10" s="368" t="s">
        <v>64</v>
      </c>
      <c r="DR10" s="356"/>
      <c r="DS10" s="356"/>
      <c r="DT10" s="356"/>
      <c r="DU10" s="356"/>
      <c r="DV10" s="356"/>
      <c r="DW10" s="356"/>
      <c r="DX10" s="356"/>
      <c r="DY10" s="356"/>
      <c r="DZ10" s="356"/>
      <c r="EA10" s="356"/>
      <c r="EB10" s="356"/>
      <c r="EC10" s="369"/>
    </row>
    <row r="11" spans="2:143" ht="11.25" customHeight="1" x14ac:dyDescent="0.15">
      <c r="B11" s="361" t="s">
        <v>179</v>
      </c>
      <c r="C11" s="362"/>
      <c r="D11" s="362"/>
      <c r="E11" s="362"/>
      <c r="F11" s="362"/>
      <c r="G11" s="362"/>
      <c r="H11" s="362"/>
      <c r="I11" s="362"/>
      <c r="J11" s="362"/>
      <c r="K11" s="362"/>
      <c r="L11" s="362"/>
      <c r="M11" s="362"/>
      <c r="N11" s="362"/>
      <c r="O11" s="362"/>
      <c r="P11" s="362"/>
      <c r="Q11" s="363"/>
      <c r="R11" s="355">
        <v>83607</v>
      </c>
      <c r="S11" s="356"/>
      <c r="T11" s="356"/>
      <c r="U11" s="356"/>
      <c r="V11" s="356"/>
      <c r="W11" s="356"/>
      <c r="X11" s="356"/>
      <c r="Y11" s="357"/>
      <c r="Z11" s="364">
        <v>1.3</v>
      </c>
      <c r="AA11" s="365"/>
      <c r="AB11" s="365"/>
      <c r="AC11" s="370"/>
      <c r="AD11" s="368">
        <v>83607</v>
      </c>
      <c r="AE11" s="356"/>
      <c r="AF11" s="356"/>
      <c r="AG11" s="356"/>
      <c r="AH11" s="356"/>
      <c r="AI11" s="356"/>
      <c r="AJ11" s="356"/>
      <c r="AK11" s="357"/>
      <c r="AL11" s="364">
        <v>2.7</v>
      </c>
      <c r="AM11" s="365"/>
      <c r="AN11" s="365"/>
      <c r="AO11" s="366"/>
      <c r="AP11" s="361" t="s">
        <v>180</v>
      </c>
      <c r="AQ11" s="362"/>
      <c r="AR11" s="362"/>
      <c r="AS11" s="362"/>
      <c r="AT11" s="362"/>
      <c r="AU11" s="362"/>
      <c r="AV11" s="362"/>
      <c r="AW11" s="362"/>
      <c r="AX11" s="362"/>
      <c r="AY11" s="362"/>
      <c r="AZ11" s="362"/>
      <c r="BA11" s="362"/>
      <c r="BB11" s="362"/>
      <c r="BC11" s="362"/>
      <c r="BD11" s="362"/>
      <c r="BE11" s="362"/>
      <c r="BF11" s="363"/>
      <c r="BG11" s="355">
        <v>2277</v>
      </c>
      <c r="BH11" s="356"/>
      <c r="BI11" s="356"/>
      <c r="BJ11" s="356"/>
      <c r="BK11" s="356"/>
      <c r="BL11" s="356"/>
      <c r="BM11" s="356"/>
      <c r="BN11" s="357"/>
      <c r="BO11" s="358">
        <v>0.7</v>
      </c>
      <c r="BP11" s="358"/>
      <c r="BQ11" s="358"/>
      <c r="BR11" s="358"/>
      <c r="BS11" s="359" t="s">
        <v>64</v>
      </c>
      <c r="BT11" s="359"/>
      <c r="BU11" s="359"/>
      <c r="BV11" s="359"/>
      <c r="BW11" s="359"/>
      <c r="BX11" s="359"/>
      <c r="BY11" s="359"/>
      <c r="BZ11" s="359"/>
      <c r="CA11" s="359"/>
      <c r="CB11" s="360"/>
      <c r="CD11" s="361" t="s">
        <v>181</v>
      </c>
      <c r="CE11" s="362"/>
      <c r="CF11" s="362"/>
      <c r="CG11" s="362"/>
      <c r="CH11" s="362"/>
      <c r="CI11" s="362"/>
      <c r="CJ11" s="362"/>
      <c r="CK11" s="362"/>
      <c r="CL11" s="362"/>
      <c r="CM11" s="362"/>
      <c r="CN11" s="362"/>
      <c r="CO11" s="362"/>
      <c r="CP11" s="362"/>
      <c r="CQ11" s="363"/>
      <c r="CR11" s="355">
        <v>885592</v>
      </c>
      <c r="CS11" s="356"/>
      <c r="CT11" s="356"/>
      <c r="CU11" s="356"/>
      <c r="CV11" s="356"/>
      <c r="CW11" s="356"/>
      <c r="CX11" s="356"/>
      <c r="CY11" s="357"/>
      <c r="CZ11" s="358">
        <v>13.7</v>
      </c>
      <c r="DA11" s="358"/>
      <c r="DB11" s="358"/>
      <c r="DC11" s="358"/>
      <c r="DD11" s="368">
        <v>446547</v>
      </c>
      <c r="DE11" s="356"/>
      <c r="DF11" s="356"/>
      <c r="DG11" s="356"/>
      <c r="DH11" s="356"/>
      <c r="DI11" s="356"/>
      <c r="DJ11" s="356"/>
      <c r="DK11" s="356"/>
      <c r="DL11" s="356"/>
      <c r="DM11" s="356"/>
      <c r="DN11" s="356"/>
      <c r="DO11" s="356"/>
      <c r="DP11" s="357"/>
      <c r="DQ11" s="368">
        <v>321915</v>
      </c>
      <c r="DR11" s="356"/>
      <c r="DS11" s="356"/>
      <c r="DT11" s="356"/>
      <c r="DU11" s="356"/>
      <c r="DV11" s="356"/>
      <c r="DW11" s="356"/>
      <c r="DX11" s="356"/>
      <c r="DY11" s="356"/>
      <c r="DZ11" s="356"/>
      <c r="EA11" s="356"/>
      <c r="EB11" s="356"/>
      <c r="EC11" s="369"/>
    </row>
    <row r="12" spans="2:143" ht="11.25" customHeight="1" x14ac:dyDescent="0.15">
      <c r="B12" s="361" t="s">
        <v>182</v>
      </c>
      <c r="C12" s="362"/>
      <c r="D12" s="362"/>
      <c r="E12" s="362"/>
      <c r="F12" s="362"/>
      <c r="G12" s="362"/>
      <c r="H12" s="362"/>
      <c r="I12" s="362"/>
      <c r="J12" s="362"/>
      <c r="K12" s="362"/>
      <c r="L12" s="362"/>
      <c r="M12" s="362"/>
      <c r="N12" s="362"/>
      <c r="O12" s="362"/>
      <c r="P12" s="362"/>
      <c r="Q12" s="363"/>
      <c r="R12" s="355" t="s">
        <v>64</v>
      </c>
      <c r="S12" s="356"/>
      <c r="T12" s="356"/>
      <c r="U12" s="356"/>
      <c r="V12" s="356"/>
      <c r="W12" s="356"/>
      <c r="X12" s="356"/>
      <c r="Y12" s="357"/>
      <c r="Z12" s="358" t="s">
        <v>64</v>
      </c>
      <c r="AA12" s="358"/>
      <c r="AB12" s="358"/>
      <c r="AC12" s="358"/>
      <c r="AD12" s="359" t="s">
        <v>64</v>
      </c>
      <c r="AE12" s="359"/>
      <c r="AF12" s="359"/>
      <c r="AG12" s="359"/>
      <c r="AH12" s="359"/>
      <c r="AI12" s="359"/>
      <c r="AJ12" s="359"/>
      <c r="AK12" s="359"/>
      <c r="AL12" s="364" t="s">
        <v>64</v>
      </c>
      <c r="AM12" s="365"/>
      <c r="AN12" s="365"/>
      <c r="AO12" s="366"/>
      <c r="AP12" s="361" t="s">
        <v>183</v>
      </c>
      <c r="AQ12" s="362"/>
      <c r="AR12" s="362"/>
      <c r="AS12" s="362"/>
      <c r="AT12" s="362"/>
      <c r="AU12" s="362"/>
      <c r="AV12" s="362"/>
      <c r="AW12" s="362"/>
      <c r="AX12" s="362"/>
      <c r="AY12" s="362"/>
      <c r="AZ12" s="362"/>
      <c r="BA12" s="362"/>
      <c r="BB12" s="362"/>
      <c r="BC12" s="362"/>
      <c r="BD12" s="362"/>
      <c r="BE12" s="362"/>
      <c r="BF12" s="363"/>
      <c r="BG12" s="355">
        <v>155140</v>
      </c>
      <c r="BH12" s="356"/>
      <c r="BI12" s="356"/>
      <c r="BJ12" s="356"/>
      <c r="BK12" s="356"/>
      <c r="BL12" s="356"/>
      <c r="BM12" s="356"/>
      <c r="BN12" s="357"/>
      <c r="BO12" s="358">
        <v>50.9</v>
      </c>
      <c r="BP12" s="358"/>
      <c r="BQ12" s="358"/>
      <c r="BR12" s="358"/>
      <c r="BS12" s="359" t="s">
        <v>64</v>
      </c>
      <c r="BT12" s="359"/>
      <c r="BU12" s="359"/>
      <c r="BV12" s="359"/>
      <c r="BW12" s="359"/>
      <c r="BX12" s="359"/>
      <c r="BY12" s="359"/>
      <c r="BZ12" s="359"/>
      <c r="CA12" s="359"/>
      <c r="CB12" s="360"/>
      <c r="CD12" s="361" t="s">
        <v>184</v>
      </c>
      <c r="CE12" s="362"/>
      <c r="CF12" s="362"/>
      <c r="CG12" s="362"/>
      <c r="CH12" s="362"/>
      <c r="CI12" s="362"/>
      <c r="CJ12" s="362"/>
      <c r="CK12" s="362"/>
      <c r="CL12" s="362"/>
      <c r="CM12" s="362"/>
      <c r="CN12" s="362"/>
      <c r="CO12" s="362"/>
      <c r="CP12" s="362"/>
      <c r="CQ12" s="363"/>
      <c r="CR12" s="355">
        <v>87200</v>
      </c>
      <c r="CS12" s="356"/>
      <c r="CT12" s="356"/>
      <c r="CU12" s="356"/>
      <c r="CV12" s="356"/>
      <c r="CW12" s="356"/>
      <c r="CX12" s="356"/>
      <c r="CY12" s="357"/>
      <c r="CZ12" s="358">
        <v>1.4</v>
      </c>
      <c r="DA12" s="358"/>
      <c r="DB12" s="358"/>
      <c r="DC12" s="358"/>
      <c r="DD12" s="368">
        <v>2497</v>
      </c>
      <c r="DE12" s="356"/>
      <c r="DF12" s="356"/>
      <c r="DG12" s="356"/>
      <c r="DH12" s="356"/>
      <c r="DI12" s="356"/>
      <c r="DJ12" s="356"/>
      <c r="DK12" s="356"/>
      <c r="DL12" s="356"/>
      <c r="DM12" s="356"/>
      <c r="DN12" s="356"/>
      <c r="DO12" s="356"/>
      <c r="DP12" s="357"/>
      <c r="DQ12" s="368">
        <v>60459</v>
      </c>
      <c r="DR12" s="356"/>
      <c r="DS12" s="356"/>
      <c r="DT12" s="356"/>
      <c r="DU12" s="356"/>
      <c r="DV12" s="356"/>
      <c r="DW12" s="356"/>
      <c r="DX12" s="356"/>
      <c r="DY12" s="356"/>
      <c r="DZ12" s="356"/>
      <c r="EA12" s="356"/>
      <c r="EB12" s="356"/>
      <c r="EC12" s="369"/>
    </row>
    <row r="13" spans="2:143" ht="11.25" customHeight="1" x14ac:dyDescent="0.15">
      <c r="B13" s="361" t="s">
        <v>185</v>
      </c>
      <c r="C13" s="362"/>
      <c r="D13" s="362"/>
      <c r="E13" s="362"/>
      <c r="F13" s="362"/>
      <c r="G13" s="362"/>
      <c r="H13" s="362"/>
      <c r="I13" s="362"/>
      <c r="J13" s="362"/>
      <c r="K13" s="362"/>
      <c r="L13" s="362"/>
      <c r="M13" s="362"/>
      <c r="N13" s="362"/>
      <c r="O13" s="362"/>
      <c r="P13" s="362"/>
      <c r="Q13" s="363"/>
      <c r="R13" s="355" t="s">
        <v>64</v>
      </c>
      <c r="S13" s="356"/>
      <c r="T13" s="356"/>
      <c r="U13" s="356"/>
      <c r="V13" s="356"/>
      <c r="W13" s="356"/>
      <c r="X13" s="356"/>
      <c r="Y13" s="357"/>
      <c r="Z13" s="358" t="s">
        <v>64</v>
      </c>
      <c r="AA13" s="358"/>
      <c r="AB13" s="358"/>
      <c r="AC13" s="358"/>
      <c r="AD13" s="359" t="s">
        <v>64</v>
      </c>
      <c r="AE13" s="359"/>
      <c r="AF13" s="359"/>
      <c r="AG13" s="359"/>
      <c r="AH13" s="359"/>
      <c r="AI13" s="359"/>
      <c r="AJ13" s="359"/>
      <c r="AK13" s="359"/>
      <c r="AL13" s="364" t="s">
        <v>64</v>
      </c>
      <c r="AM13" s="365"/>
      <c r="AN13" s="365"/>
      <c r="AO13" s="366"/>
      <c r="AP13" s="361" t="s">
        <v>186</v>
      </c>
      <c r="AQ13" s="362"/>
      <c r="AR13" s="362"/>
      <c r="AS13" s="362"/>
      <c r="AT13" s="362"/>
      <c r="AU13" s="362"/>
      <c r="AV13" s="362"/>
      <c r="AW13" s="362"/>
      <c r="AX13" s="362"/>
      <c r="AY13" s="362"/>
      <c r="AZ13" s="362"/>
      <c r="BA13" s="362"/>
      <c r="BB13" s="362"/>
      <c r="BC13" s="362"/>
      <c r="BD13" s="362"/>
      <c r="BE13" s="362"/>
      <c r="BF13" s="363"/>
      <c r="BG13" s="355">
        <v>151033</v>
      </c>
      <c r="BH13" s="356"/>
      <c r="BI13" s="356"/>
      <c r="BJ13" s="356"/>
      <c r="BK13" s="356"/>
      <c r="BL13" s="356"/>
      <c r="BM13" s="356"/>
      <c r="BN13" s="357"/>
      <c r="BO13" s="358">
        <v>49.6</v>
      </c>
      <c r="BP13" s="358"/>
      <c r="BQ13" s="358"/>
      <c r="BR13" s="358"/>
      <c r="BS13" s="359" t="s">
        <v>64</v>
      </c>
      <c r="BT13" s="359"/>
      <c r="BU13" s="359"/>
      <c r="BV13" s="359"/>
      <c r="BW13" s="359"/>
      <c r="BX13" s="359"/>
      <c r="BY13" s="359"/>
      <c r="BZ13" s="359"/>
      <c r="CA13" s="359"/>
      <c r="CB13" s="360"/>
      <c r="CD13" s="361" t="s">
        <v>187</v>
      </c>
      <c r="CE13" s="362"/>
      <c r="CF13" s="362"/>
      <c r="CG13" s="362"/>
      <c r="CH13" s="362"/>
      <c r="CI13" s="362"/>
      <c r="CJ13" s="362"/>
      <c r="CK13" s="362"/>
      <c r="CL13" s="362"/>
      <c r="CM13" s="362"/>
      <c r="CN13" s="362"/>
      <c r="CO13" s="362"/>
      <c r="CP13" s="362"/>
      <c r="CQ13" s="363"/>
      <c r="CR13" s="355">
        <v>638186</v>
      </c>
      <c r="CS13" s="356"/>
      <c r="CT13" s="356"/>
      <c r="CU13" s="356"/>
      <c r="CV13" s="356"/>
      <c r="CW13" s="356"/>
      <c r="CX13" s="356"/>
      <c r="CY13" s="357"/>
      <c r="CZ13" s="358">
        <v>9.9</v>
      </c>
      <c r="DA13" s="358"/>
      <c r="DB13" s="358"/>
      <c r="DC13" s="358"/>
      <c r="DD13" s="368">
        <v>410768</v>
      </c>
      <c r="DE13" s="356"/>
      <c r="DF13" s="356"/>
      <c r="DG13" s="356"/>
      <c r="DH13" s="356"/>
      <c r="DI13" s="356"/>
      <c r="DJ13" s="356"/>
      <c r="DK13" s="356"/>
      <c r="DL13" s="356"/>
      <c r="DM13" s="356"/>
      <c r="DN13" s="356"/>
      <c r="DO13" s="356"/>
      <c r="DP13" s="357"/>
      <c r="DQ13" s="368">
        <v>168529</v>
      </c>
      <c r="DR13" s="356"/>
      <c r="DS13" s="356"/>
      <c r="DT13" s="356"/>
      <c r="DU13" s="356"/>
      <c r="DV13" s="356"/>
      <c r="DW13" s="356"/>
      <c r="DX13" s="356"/>
      <c r="DY13" s="356"/>
      <c r="DZ13" s="356"/>
      <c r="EA13" s="356"/>
      <c r="EB13" s="356"/>
      <c r="EC13" s="369"/>
    </row>
    <row r="14" spans="2:143" ht="11.25" customHeight="1" x14ac:dyDescent="0.15">
      <c r="B14" s="361" t="s">
        <v>188</v>
      </c>
      <c r="C14" s="362"/>
      <c r="D14" s="362"/>
      <c r="E14" s="362"/>
      <c r="F14" s="362"/>
      <c r="G14" s="362"/>
      <c r="H14" s="362"/>
      <c r="I14" s="362"/>
      <c r="J14" s="362"/>
      <c r="K14" s="362"/>
      <c r="L14" s="362"/>
      <c r="M14" s="362"/>
      <c r="N14" s="362"/>
      <c r="O14" s="362"/>
      <c r="P14" s="362"/>
      <c r="Q14" s="363"/>
      <c r="R14" s="355">
        <v>480</v>
      </c>
      <c r="S14" s="356"/>
      <c r="T14" s="356"/>
      <c r="U14" s="356"/>
      <c r="V14" s="356"/>
      <c r="W14" s="356"/>
      <c r="X14" s="356"/>
      <c r="Y14" s="357"/>
      <c r="Z14" s="358">
        <v>0</v>
      </c>
      <c r="AA14" s="358"/>
      <c r="AB14" s="358"/>
      <c r="AC14" s="358"/>
      <c r="AD14" s="359">
        <v>480</v>
      </c>
      <c r="AE14" s="359"/>
      <c r="AF14" s="359"/>
      <c r="AG14" s="359"/>
      <c r="AH14" s="359"/>
      <c r="AI14" s="359"/>
      <c r="AJ14" s="359"/>
      <c r="AK14" s="359"/>
      <c r="AL14" s="364">
        <v>0</v>
      </c>
      <c r="AM14" s="365"/>
      <c r="AN14" s="365"/>
      <c r="AO14" s="366"/>
      <c r="AP14" s="361" t="s">
        <v>189</v>
      </c>
      <c r="AQ14" s="362"/>
      <c r="AR14" s="362"/>
      <c r="AS14" s="362"/>
      <c r="AT14" s="362"/>
      <c r="AU14" s="362"/>
      <c r="AV14" s="362"/>
      <c r="AW14" s="362"/>
      <c r="AX14" s="362"/>
      <c r="AY14" s="362"/>
      <c r="AZ14" s="362"/>
      <c r="BA14" s="362"/>
      <c r="BB14" s="362"/>
      <c r="BC14" s="362"/>
      <c r="BD14" s="362"/>
      <c r="BE14" s="362"/>
      <c r="BF14" s="363"/>
      <c r="BG14" s="355">
        <v>17357</v>
      </c>
      <c r="BH14" s="356"/>
      <c r="BI14" s="356"/>
      <c r="BJ14" s="356"/>
      <c r="BK14" s="356"/>
      <c r="BL14" s="356"/>
      <c r="BM14" s="356"/>
      <c r="BN14" s="357"/>
      <c r="BO14" s="358">
        <v>5.7</v>
      </c>
      <c r="BP14" s="358"/>
      <c r="BQ14" s="358"/>
      <c r="BR14" s="358"/>
      <c r="BS14" s="359" t="s">
        <v>64</v>
      </c>
      <c r="BT14" s="359"/>
      <c r="BU14" s="359"/>
      <c r="BV14" s="359"/>
      <c r="BW14" s="359"/>
      <c r="BX14" s="359"/>
      <c r="BY14" s="359"/>
      <c r="BZ14" s="359"/>
      <c r="CA14" s="359"/>
      <c r="CB14" s="360"/>
      <c r="CD14" s="361" t="s">
        <v>190</v>
      </c>
      <c r="CE14" s="362"/>
      <c r="CF14" s="362"/>
      <c r="CG14" s="362"/>
      <c r="CH14" s="362"/>
      <c r="CI14" s="362"/>
      <c r="CJ14" s="362"/>
      <c r="CK14" s="362"/>
      <c r="CL14" s="362"/>
      <c r="CM14" s="362"/>
      <c r="CN14" s="362"/>
      <c r="CO14" s="362"/>
      <c r="CP14" s="362"/>
      <c r="CQ14" s="363"/>
      <c r="CR14" s="355">
        <v>281688</v>
      </c>
      <c r="CS14" s="356"/>
      <c r="CT14" s="356"/>
      <c r="CU14" s="356"/>
      <c r="CV14" s="356"/>
      <c r="CW14" s="356"/>
      <c r="CX14" s="356"/>
      <c r="CY14" s="357"/>
      <c r="CZ14" s="358">
        <v>4.4000000000000004</v>
      </c>
      <c r="DA14" s="358"/>
      <c r="DB14" s="358"/>
      <c r="DC14" s="358"/>
      <c r="DD14" s="368">
        <v>103908</v>
      </c>
      <c r="DE14" s="356"/>
      <c r="DF14" s="356"/>
      <c r="DG14" s="356"/>
      <c r="DH14" s="356"/>
      <c r="DI14" s="356"/>
      <c r="DJ14" s="356"/>
      <c r="DK14" s="356"/>
      <c r="DL14" s="356"/>
      <c r="DM14" s="356"/>
      <c r="DN14" s="356"/>
      <c r="DO14" s="356"/>
      <c r="DP14" s="357"/>
      <c r="DQ14" s="368">
        <v>179326</v>
      </c>
      <c r="DR14" s="356"/>
      <c r="DS14" s="356"/>
      <c r="DT14" s="356"/>
      <c r="DU14" s="356"/>
      <c r="DV14" s="356"/>
      <c r="DW14" s="356"/>
      <c r="DX14" s="356"/>
      <c r="DY14" s="356"/>
      <c r="DZ14" s="356"/>
      <c r="EA14" s="356"/>
      <c r="EB14" s="356"/>
      <c r="EC14" s="369"/>
    </row>
    <row r="15" spans="2:143" ht="11.25" customHeight="1" x14ac:dyDescent="0.15">
      <c r="B15" s="361" t="s">
        <v>191</v>
      </c>
      <c r="C15" s="362"/>
      <c r="D15" s="362"/>
      <c r="E15" s="362"/>
      <c r="F15" s="362"/>
      <c r="G15" s="362"/>
      <c r="H15" s="362"/>
      <c r="I15" s="362"/>
      <c r="J15" s="362"/>
      <c r="K15" s="362"/>
      <c r="L15" s="362"/>
      <c r="M15" s="362"/>
      <c r="N15" s="362"/>
      <c r="O15" s="362"/>
      <c r="P15" s="362"/>
      <c r="Q15" s="363"/>
      <c r="R15" s="355" t="s">
        <v>64</v>
      </c>
      <c r="S15" s="356"/>
      <c r="T15" s="356"/>
      <c r="U15" s="356"/>
      <c r="V15" s="356"/>
      <c r="W15" s="356"/>
      <c r="X15" s="356"/>
      <c r="Y15" s="357"/>
      <c r="Z15" s="358" t="s">
        <v>64</v>
      </c>
      <c r="AA15" s="358"/>
      <c r="AB15" s="358"/>
      <c r="AC15" s="358"/>
      <c r="AD15" s="359" t="s">
        <v>64</v>
      </c>
      <c r="AE15" s="359"/>
      <c r="AF15" s="359"/>
      <c r="AG15" s="359"/>
      <c r="AH15" s="359"/>
      <c r="AI15" s="359"/>
      <c r="AJ15" s="359"/>
      <c r="AK15" s="359"/>
      <c r="AL15" s="364" t="s">
        <v>64</v>
      </c>
      <c r="AM15" s="365"/>
      <c r="AN15" s="365"/>
      <c r="AO15" s="366"/>
      <c r="AP15" s="361" t="s">
        <v>192</v>
      </c>
      <c r="AQ15" s="362"/>
      <c r="AR15" s="362"/>
      <c r="AS15" s="362"/>
      <c r="AT15" s="362"/>
      <c r="AU15" s="362"/>
      <c r="AV15" s="362"/>
      <c r="AW15" s="362"/>
      <c r="AX15" s="362"/>
      <c r="AY15" s="362"/>
      <c r="AZ15" s="362"/>
      <c r="BA15" s="362"/>
      <c r="BB15" s="362"/>
      <c r="BC15" s="362"/>
      <c r="BD15" s="362"/>
      <c r="BE15" s="362"/>
      <c r="BF15" s="363"/>
      <c r="BG15" s="355">
        <v>20032</v>
      </c>
      <c r="BH15" s="356"/>
      <c r="BI15" s="356"/>
      <c r="BJ15" s="356"/>
      <c r="BK15" s="356"/>
      <c r="BL15" s="356"/>
      <c r="BM15" s="356"/>
      <c r="BN15" s="357"/>
      <c r="BO15" s="358">
        <v>6.6</v>
      </c>
      <c r="BP15" s="358"/>
      <c r="BQ15" s="358"/>
      <c r="BR15" s="358"/>
      <c r="BS15" s="359" t="s">
        <v>64</v>
      </c>
      <c r="BT15" s="359"/>
      <c r="BU15" s="359"/>
      <c r="BV15" s="359"/>
      <c r="BW15" s="359"/>
      <c r="BX15" s="359"/>
      <c r="BY15" s="359"/>
      <c r="BZ15" s="359"/>
      <c r="CA15" s="359"/>
      <c r="CB15" s="360"/>
      <c r="CD15" s="361" t="s">
        <v>193</v>
      </c>
      <c r="CE15" s="362"/>
      <c r="CF15" s="362"/>
      <c r="CG15" s="362"/>
      <c r="CH15" s="362"/>
      <c r="CI15" s="362"/>
      <c r="CJ15" s="362"/>
      <c r="CK15" s="362"/>
      <c r="CL15" s="362"/>
      <c r="CM15" s="362"/>
      <c r="CN15" s="362"/>
      <c r="CO15" s="362"/>
      <c r="CP15" s="362"/>
      <c r="CQ15" s="363"/>
      <c r="CR15" s="355">
        <v>571446</v>
      </c>
      <c r="CS15" s="356"/>
      <c r="CT15" s="356"/>
      <c r="CU15" s="356"/>
      <c r="CV15" s="356"/>
      <c r="CW15" s="356"/>
      <c r="CX15" s="356"/>
      <c r="CY15" s="357"/>
      <c r="CZ15" s="358">
        <v>8.9</v>
      </c>
      <c r="DA15" s="358"/>
      <c r="DB15" s="358"/>
      <c r="DC15" s="358"/>
      <c r="DD15" s="368">
        <v>111087</v>
      </c>
      <c r="DE15" s="356"/>
      <c r="DF15" s="356"/>
      <c r="DG15" s="356"/>
      <c r="DH15" s="356"/>
      <c r="DI15" s="356"/>
      <c r="DJ15" s="356"/>
      <c r="DK15" s="356"/>
      <c r="DL15" s="356"/>
      <c r="DM15" s="356"/>
      <c r="DN15" s="356"/>
      <c r="DO15" s="356"/>
      <c r="DP15" s="357"/>
      <c r="DQ15" s="368">
        <v>384738</v>
      </c>
      <c r="DR15" s="356"/>
      <c r="DS15" s="356"/>
      <c r="DT15" s="356"/>
      <c r="DU15" s="356"/>
      <c r="DV15" s="356"/>
      <c r="DW15" s="356"/>
      <c r="DX15" s="356"/>
      <c r="DY15" s="356"/>
      <c r="DZ15" s="356"/>
      <c r="EA15" s="356"/>
      <c r="EB15" s="356"/>
      <c r="EC15" s="369"/>
    </row>
    <row r="16" spans="2:143" ht="11.25" customHeight="1" x14ac:dyDescent="0.15">
      <c r="B16" s="361" t="s">
        <v>194</v>
      </c>
      <c r="C16" s="362"/>
      <c r="D16" s="362"/>
      <c r="E16" s="362"/>
      <c r="F16" s="362"/>
      <c r="G16" s="362"/>
      <c r="H16" s="362"/>
      <c r="I16" s="362"/>
      <c r="J16" s="362"/>
      <c r="K16" s="362"/>
      <c r="L16" s="362"/>
      <c r="M16" s="362"/>
      <c r="N16" s="362"/>
      <c r="O16" s="362"/>
      <c r="P16" s="362"/>
      <c r="Q16" s="363"/>
      <c r="R16" s="355">
        <v>4052</v>
      </c>
      <c r="S16" s="356"/>
      <c r="T16" s="356"/>
      <c r="U16" s="356"/>
      <c r="V16" s="356"/>
      <c r="W16" s="356"/>
      <c r="X16" s="356"/>
      <c r="Y16" s="357"/>
      <c r="Z16" s="358">
        <v>0.1</v>
      </c>
      <c r="AA16" s="358"/>
      <c r="AB16" s="358"/>
      <c r="AC16" s="358"/>
      <c r="AD16" s="359">
        <v>4052</v>
      </c>
      <c r="AE16" s="359"/>
      <c r="AF16" s="359"/>
      <c r="AG16" s="359"/>
      <c r="AH16" s="359"/>
      <c r="AI16" s="359"/>
      <c r="AJ16" s="359"/>
      <c r="AK16" s="359"/>
      <c r="AL16" s="364">
        <v>0.1</v>
      </c>
      <c r="AM16" s="365"/>
      <c r="AN16" s="365"/>
      <c r="AO16" s="366"/>
      <c r="AP16" s="361" t="s">
        <v>195</v>
      </c>
      <c r="AQ16" s="362"/>
      <c r="AR16" s="362"/>
      <c r="AS16" s="362"/>
      <c r="AT16" s="362"/>
      <c r="AU16" s="362"/>
      <c r="AV16" s="362"/>
      <c r="AW16" s="362"/>
      <c r="AX16" s="362"/>
      <c r="AY16" s="362"/>
      <c r="AZ16" s="362"/>
      <c r="BA16" s="362"/>
      <c r="BB16" s="362"/>
      <c r="BC16" s="362"/>
      <c r="BD16" s="362"/>
      <c r="BE16" s="362"/>
      <c r="BF16" s="363"/>
      <c r="BG16" s="355" t="s">
        <v>64</v>
      </c>
      <c r="BH16" s="356"/>
      <c r="BI16" s="356"/>
      <c r="BJ16" s="356"/>
      <c r="BK16" s="356"/>
      <c r="BL16" s="356"/>
      <c r="BM16" s="356"/>
      <c r="BN16" s="357"/>
      <c r="BO16" s="358" t="s">
        <v>64</v>
      </c>
      <c r="BP16" s="358"/>
      <c r="BQ16" s="358"/>
      <c r="BR16" s="358"/>
      <c r="BS16" s="359" t="s">
        <v>64</v>
      </c>
      <c r="BT16" s="359"/>
      <c r="BU16" s="359"/>
      <c r="BV16" s="359"/>
      <c r="BW16" s="359"/>
      <c r="BX16" s="359"/>
      <c r="BY16" s="359"/>
      <c r="BZ16" s="359"/>
      <c r="CA16" s="359"/>
      <c r="CB16" s="360"/>
      <c r="CD16" s="361" t="s">
        <v>196</v>
      </c>
      <c r="CE16" s="362"/>
      <c r="CF16" s="362"/>
      <c r="CG16" s="362"/>
      <c r="CH16" s="362"/>
      <c r="CI16" s="362"/>
      <c r="CJ16" s="362"/>
      <c r="CK16" s="362"/>
      <c r="CL16" s="362"/>
      <c r="CM16" s="362"/>
      <c r="CN16" s="362"/>
      <c r="CO16" s="362"/>
      <c r="CP16" s="362"/>
      <c r="CQ16" s="363"/>
      <c r="CR16" s="355">
        <v>191068</v>
      </c>
      <c r="CS16" s="356"/>
      <c r="CT16" s="356"/>
      <c r="CU16" s="356"/>
      <c r="CV16" s="356"/>
      <c r="CW16" s="356"/>
      <c r="CX16" s="356"/>
      <c r="CY16" s="357"/>
      <c r="CZ16" s="358">
        <v>3</v>
      </c>
      <c r="DA16" s="358"/>
      <c r="DB16" s="358"/>
      <c r="DC16" s="358"/>
      <c r="DD16" s="368" t="s">
        <v>64</v>
      </c>
      <c r="DE16" s="356"/>
      <c r="DF16" s="356"/>
      <c r="DG16" s="356"/>
      <c r="DH16" s="356"/>
      <c r="DI16" s="356"/>
      <c r="DJ16" s="356"/>
      <c r="DK16" s="356"/>
      <c r="DL16" s="356"/>
      <c r="DM16" s="356"/>
      <c r="DN16" s="356"/>
      <c r="DO16" s="356"/>
      <c r="DP16" s="357"/>
      <c r="DQ16" s="368">
        <v>25721</v>
      </c>
      <c r="DR16" s="356"/>
      <c r="DS16" s="356"/>
      <c r="DT16" s="356"/>
      <c r="DU16" s="356"/>
      <c r="DV16" s="356"/>
      <c r="DW16" s="356"/>
      <c r="DX16" s="356"/>
      <c r="DY16" s="356"/>
      <c r="DZ16" s="356"/>
      <c r="EA16" s="356"/>
      <c r="EB16" s="356"/>
      <c r="EC16" s="369"/>
    </row>
    <row r="17" spans="2:133" ht="11.25" customHeight="1" x14ac:dyDescent="0.15">
      <c r="B17" s="361" t="s">
        <v>197</v>
      </c>
      <c r="C17" s="362"/>
      <c r="D17" s="362"/>
      <c r="E17" s="362"/>
      <c r="F17" s="362"/>
      <c r="G17" s="362"/>
      <c r="H17" s="362"/>
      <c r="I17" s="362"/>
      <c r="J17" s="362"/>
      <c r="K17" s="362"/>
      <c r="L17" s="362"/>
      <c r="M17" s="362"/>
      <c r="N17" s="362"/>
      <c r="O17" s="362"/>
      <c r="P17" s="362"/>
      <c r="Q17" s="363"/>
      <c r="R17" s="355">
        <v>4733</v>
      </c>
      <c r="S17" s="356"/>
      <c r="T17" s="356"/>
      <c r="U17" s="356"/>
      <c r="V17" s="356"/>
      <c r="W17" s="356"/>
      <c r="X17" s="356"/>
      <c r="Y17" s="357"/>
      <c r="Z17" s="358">
        <v>0.1</v>
      </c>
      <c r="AA17" s="358"/>
      <c r="AB17" s="358"/>
      <c r="AC17" s="358"/>
      <c r="AD17" s="359">
        <v>4733</v>
      </c>
      <c r="AE17" s="359"/>
      <c r="AF17" s="359"/>
      <c r="AG17" s="359"/>
      <c r="AH17" s="359"/>
      <c r="AI17" s="359"/>
      <c r="AJ17" s="359"/>
      <c r="AK17" s="359"/>
      <c r="AL17" s="364">
        <v>0.2</v>
      </c>
      <c r="AM17" s="365"/>
      <c r="AN17" s="365"/>
      <c r="AO17" s="366"/>
      <c r="AP17" s="361" t="s">
        <v>198</v>
      </c>
      <c r="AQ17" s="362"/>
      <c r="AR17" s="362"/>
      <c r="AS17" s="362"/>
      <c r="AT17" s="362"/>
      <c r="AU17" s="362"/>
      <c r="AV17" s="362"/>
      <c r="AW17" s="362"/>
      <c r="AX17" s="362"/>
      <c r="AY17" s="362"/>
      <c r="AZ17" s="362"/>
      <c r="BA17" s="362"/>
      <c r="BB17" s="362"/>
      <c r="BC17" s="362"/>
      <c r="BD17" s="362"/>
      <c r="BE17" s="362"/>
      <c r="BF17" s="363"/>
      <c r="BG17" s="355" t="s">
        <v>64</v>
      </c>
      <c r="BH17" s="356"/>
      <c r="BI17" s="356"/>
      <c r="BJ17" s="356"/>
      <c r="BK17" s="356"/>
      <c r="BL17" s="356"/>
      <c r="BM17" s="356"/>
      <c r="BN17" s="357"/>
      <c r="BO17" s="358" t="s">
        <v>64</v>
      </c>
      <c r="BP17" s="358"/>
      <c r="BQ17" s="358"/>
      <c r="BR17" s="358"/>
      <c r="BS17" s="359" t="s">
        <v>64</v>
      </c>
      <c r="BT17" s="359"/>
      <c r="BU17" s="359"/>
      <c r="BV17" s="359"/>
      <c r="BW17" s="359"/>
      <c r="BX17" s="359"/>
      <c r="BY17" s="359"/>
      <c r="BZ17" s="359"/>
      <c r="CA17" s="359"/>
      <c r="CB17" s="360"/>
      <c r="CD17" s="361" t="s">
        <v>199</v>
      </c>
      <c r="CE17" s="362"/>
      <c r="CF17" s="362"/>
      <c r="CG17" s="362"/>
      <c r="CH17" s="362"/>
      <c r="CI17" s="362"/>
      <c r="CJ17" s="362"/>
      <c r="CK17" s="362"/>
      <c r="CL17" s="362"/>
      <c r="CM17" s="362"/>
      <c r="CN17" s="362"/>
      <c r="CO17" s="362"/>
      <c r="CP17" s="362"/>
      <c r="CQ17" s="363"/>
      <c r="CR17" s="355">
        <v>836348</v>
      </c>
      <c r="CS17" s="356"/>
      <c r="CT17" s="356"/>
      <c r="CU17" s="356"/>
      <c r="CV17" s="356"/>
      <c r="CW17" s="356"/>
      <c r="CX17" s="356"/>
      <c r="CY17" s="357"/>
      <c r="CZ17" s="358">
        <v>13</v>
      </c>
      <c r="DA17" s="358"/>
      <c r="DB17" s="358"/>
      <c r="DC17" s="358"/>
      <c r="DD17" s="368" t="s">
        <v>64</v>
      </c>
      <c r="DE17" s="356"/>
      <c r="DF17" s="356"/>
      <c r="DG17" s="356"/>
      <c r="DH17" s="356"/>
      <c r="DI17" s="356"/>
      <c r="DJ17" s="356"/>
      <c r="DK17" s="356"/>
      <c r="DL17" s="356"/>
      <c r="DM17" s="356"/>
      <c r="DN17" s="356"/>
      <c r="DO17" s="356"/>
      <c r="DP17" s="357"/>
      <c r="DQ17" s="368">
        <v>836348</v>
      </c>
      <c r="DR17" s="356"/>
      <c r="DS17" s="356"/>
      <c r="DT17" s="356"/>
      <c r="DU17" s="356"/>
      <c r="DV17" s="356"/>
      <c r="DW17" s="356"/>
      <c r="DX17" s="356"/>
      <c r="DY17" s="356"/>
      <c r="DZ17" s="356"/>
      <c r="EA17" s="356"/>
      <c r="EB17" s="356"/>
      <c r="EC17" s="369"/>
    </row>
    <row r="18" spans="2:133" ht="11.25" customHeight="1" x14ac:dyDescent="0.15">
      <c r="B18" s="361" t="s">
        <v>200</v>
      </c>
      <c r="C18" s="362"/>
      <c r="D18" s="362"/>
      <c r="E18" s="362"/>
      <c r="F18" s="362"/>
      <c r="G18" s="362"/>
      <c r="H18" s="362"/>
      <c r="I18" s="362"/>
      <c r="J18" s="362"/>
      <c r="K18" s="362"/>
      <c r="L18" s="362"/>
      <c r="M18" s="362"/>
      <c r="N18" s="362"/>
      <c r="O18" s="362"/>
      <c r="P18" s="362"/>
      <c r="Q18" s="363"/>
      <c r="R18" s="355">
        <v>1076</v>
      </c>
      <c r="S18" s="356"/>
      <c r="T18" s="356"/>
      <c r="U18" s="356"/>
      <c r="V18" s="356"/>
      <c r="W18" s="356"/>
      <c r="X18" s="356"/>
      <c r="Y18" s="357"/>
      <c r="Z18" s="358">
        <v>0</v>
      </c>
      <c r="AA18" s="358"/>
      <c r="AB18" s="358"/>
      <c r="AC18" s="358"/>
      <c r="AD18" s="359">
        <v>1076</v>
      </c>
      <c r="AE18" s="359"/>
      <c r="AF18" s="359"/>
      <c r="AG18" s="359"/>
      <c r="AH18" s="359"/>
      <c r="AI18" s="359"/>
      <c r="AJ18" s="359"/>
      <c r="AK18" s="359"/>
      <c r="AL18" s="364">
        <v>0</v>
      </c>
      <c r="AM18" s="365"/>
      <c r="AN18" s="365"/>
      <c r="AO18" s="366"/>
      <c r="AP18" s="361" t="s">
        <v>201</v>
      </c>
      <c r="AQ18" s="362"/>
      <c r="AR18" s="362"/>
      <c r="AS18" s="362"/>
      <c r="AT18" s="362"/>
      <c r="AU18" s="362"/>
      <c r="AV18" s="362"/>
      <c r="AW18" s="362"/>
      <c r="AX18" s="362"/>
      <c r="AY18" s="362"/>
      <c r="AZ18" s="362"/>
      <c r="BA18" s="362"/>
      <c r="BB18" s="362"/>
      <c r="BC18" s="362"/>
      <c r="BD18" s="362"/>
      <c r="BE18" s="362"/>
      <c r="BF18" s="363"/>
      <c r="BG18" s="355" t="s">
        <v>64</v>
      </c>
      <c r="BH18" s="356"/>
      <c r="BI18" s="356"/>
      <c r="BJ18" s="356"/>
      <c r="BK18" s="356"/>
      <c r="BL18" s="356"/>
      <c r="BM18" s="356"/>
      <c r="BN18" s="357"/>
      <c r="BO18" s="358" t="s">
        <v>64</v>
      </c>
      <c r="BP18" s="358"/>
      <c r="BQ18" s="358"/>
      <c r="BR18" s="358"/>
      <c r="BS18" s="359" t="s">
        <v>64</v>
      </c>
      <c r="BT18" s="359"/>
      <c r="BU18" s="359"/>
      <c r="BV18" s="359"/>
      <c r="BW18" s="359"/>
      <c r="BX18" s="359"/>
      <c r="BY18" s="359"/>
      <c r="BZ18" s="359"/>
      <c r="CA18" s="359"/>
      <c r="CB18" s="360"/>
      <c r="CD18" s="361" t="s">
        <v>202</v>
      </c>
      <c r="CE18" s="362"/>
      <c r="CF18" s="362"/>
      <c r="CG18" s="362"/>
      <c r="CH18" s="362"/>
      <c r="CI18" s="362"/>
      <c r="CJ18" s="362"/>
      <c r="CK18" s="362"/>
      <c r="CL18" s="362"/>
      <c r="CM18" s="362"/>
      <c r="CN18" s="362"/>
      <c r="CO18" s="362"/>
      <c r="CP18" s="362"/>
      <c r="CQ18" s="363"/>
      <c r="CR18" s="355" t="s">
        <v>64</v>
      </c>
      <c r="CS18" s="356"/>
      <c r="CT18" s="356"/>
      <c r="CU18" s="356"/>
      <c r="CV18" s="356"/>
      <c r="CW18" s="356"/>
      <c r="CX18" s="356"/>
      <c r="CY18" s="357"/>
      <c r="CZ18" s="358" t="s">
        <v>64</v>
      </c>
      <c r="DA18" s="358"/>
      <c r="DB18" s="358"/>
      <c r="DC18" s="358"/>
      <c r="DD18" s="368" t="s">
        <v>64</v>
      </c>
      <c r="DE18" s="356"/>
      <c r="DF18" s="356"/>
      <c r="DG18" s="356"/>
      <c r="DH18" s="356"/>
      <c r="DI18" s="356"/>
      <c r="DJ18" s="356"/>
      <c r="DK18" s="356"/>
      <c r="DL18" s="356"/>
      <c r="DM18" s="356"/>
      <c r="DN18" s="356"/>
      <c r="DO18" s="356"/>
      <c r="DP18" s="357"/>
      <c r="DQ18" s="368" t="s">
        <v>64</v>
      </c>
      <c r="DR18" s="356"/>
      <c r="DS18" s="356"/>
      <c r="DT18" s="356"/>
      <c r="DU18" s="356"/>
      <c r="DV18" s="356"/>
      <c r="DW18" s="356"/>
      <c r="DX18" s="356"/>
      <c r="DY18" s="356"/>
      <c r="DZ18" s="356"/>
      <c r="EA18" s="356"/>
      <c r="EB18" s="356"/>
      <c r="EC18" s="369"/>
    </row>
    <row r="19" spans="2:133" ht="11.25" customHeight="1" x14ac:dyDescent="0.15">
      <c r="B19" s="361" t="s">
        <v>203</v>
      </c>
      <c r="C19" s="362"/>
      <c r="D19" s="362"/>
      <c r="E19" s="362"/>
      <c r="F19" s="362"/>
      <c r="G19" s="362"/>
      <c r="H19" s="362"/>
      <c r="I19" s="362"/>
      <c r="J19" s="362"/>
      <c r="K19" s="362"/>
      <c r="L19" s="362"/>
      <c r="M19" s="362"/>
      <c r="N19" s="362"/>
      <c r="O19" s="362"/>
      <c r="P19" s="362"/>
      <c r="Q19" s="363"/>
      <c r="R19" s="355">
        <v>1076</v>
      </c>
      <c r="S19" s="356"/>
      <c r="T19" s="356"/>
      <c r="U19" s="356"/>
      <c r="V19" s="356"/>
      <c r="W19" s="356"/>
      <c r="X19" s="356"/>
      <c r="Y19" s="357"/>
      <c r="Z19" s="358">
        <v>0</v>
      </c>
      <c r="AA19" s="358"/>
      <c r="AB19" s="358"/>
      <c r="AC19" s="358"/>
      <c r="AD19" s="359">
        <v>1076</v>
      </c>
      <c r="AE19" s="359"/>
      <c r="AF19" s="359"/>
      <c r="AG19" s="359"/>
      <c r="AH19" s="359"/>
      <c r="AI19" s="359"/>
      <c r="AJ19" s="359"/>
      <c r="AK19" s="359"/>
      <c r="AL19" s="364">
        <v>0</v>
      </c>
      <c r="AM19" s="365"/>
      <c r="AN19" s="365"/>
      <c r="AO19" s="366"/>
      <c r="AP19" s="361" t="s">
        <v>204</v>
      </c>
      <c r="AQ19" s="362"/>
      <c r="AR19" s="362"/>
      <c r="AS19" s="362"/>
      <c r="AT19" s="362"/>
      <c r="AU19" s="362"/>
      <c r="AV19" s="362"/>
      <c r="AW19" s="362"/>
      <c r="AX19" s="362"/>
      <c r="AY19" s="362"/>
      <c r="AZ19" s="362"/>
      <c r="BA19" s="362"/>
      <c r="BB19" s="362"/>
      <c r="BC19" s="362"/>
      <c r="BD19" s="362"/>
      <c r="BE19" s="362"/>
      <c r="BF19" s="363"/>
      <c r="BG19" s="355" t="s">
        <v>64</v>
      </c>
      <c r="BH19" s="356"/>
      <c r="BI19" s="356"/>
      <c r="BJ19" s="356"/>
      <c r="BK19" s="356"/>
      <c r="BL19" s="356"/>
      <c r="BM19" s="356"/>
      <c r="BN19" s="357"/>
      <c r="BO19" s="358" t="s">
        <v>64</v>
      </c>
      <c r="BP19" s="358"/>
      <c r="BQ19" s="358"/>
      <c r="BR19" s="358"/>
      <c r="BS19" s="359" t="s">
        <v>64</v>
      </c>
      <c r="BT19" s="359"/>
      <c r="BU19" s="359"/>
      <c r="BV19" s="359"/>
      <c r="BW19" s="359"/>
      <c r="BX19" s="359"/>
      <c r="BY19" s="359"/>
      <c r="BZ19" s="359"/>
      <c r="CA19" s="359"/>
      <c r="CB19" s="360"/>
      <c r="CD19" s="361" t="s">
        <v>205</v>
      </c>
      <c r="CE19" s="362"/>
      <c r="CF19" s="362"/>
      <c r="CG19" s="362"/>
      <c r="CH19" s="362"/>
      <c r="CI19" s="362"/>
      <c r="CJ19" s="362"/>
      <c r="CK19" s="362"/>
      <c r="CL19" s="362"/>
      <c r="CM19" s="362"/>
      <c r="CN19" s="362"/>
      <c r="CO19" s="362"/>
      <c r="CP19" s="362"/>
      <c r="CQ19" s="363"/>
      <c r="CR19" s="355" t="s">
        <v>64</v>
      </c>
      <c r="CS19" s="356"/>
      <c r="CT19" s="356"/>
      <c r="CU19" s="356"/>
      <c r="CV19" s="356"/>
      <c r="CW19" s="356"/>
      <c r="CX19" s="356"/>
      <c r="CY19" s="357"/>
      <c r="CZ19" s="358" t="s">
        <v>64</v>
      </c>
      <c r="DA19" s="358"/>
      <c r="DB19" s="358"/>
      <c r="DC19" s="358"/>
      <c r="DD19" s="368" t="s">
        <v>64</v>
      </c>
      <c r="DE19" s="356"/>
      <c r="DF19" s="356"/>
      <c r="DG19" s="356"/>
      <c r="DH19" s="356"/>
      <c r="DI19" s="356"/>
      <c r="DJ19" s="356"/>
      <c r="DK19" s="356"/>
      <c r="DL19" s="356"/>
      <c r="DM19" s="356"/>
      <c r="DN19" s="356"/>
      <c r="DO19" s="356"/>
      <c r="DP19" s="357"/>
      <c r="DQ19" s="368" t="s">
        <v>64</v>
      </c>
      <c r="DR19" s="356"/>
      <c r="DS19" s="356"/>
      <c r="DT19" s="356"/>
      <c r="DU19" s="356"/>
      <c r="DV19" s="356"/>
      <c r="DW19" s="356"/>
      <c r="DX19" s="356"/>
      <c r="DY19" s="356"/>
      <c r="DZ19" s="356"/>
      <c r="EA19" s="356"/>
      <c r="EB19" s="356"/>
      <c r="EC19" s="369"/>
    </row>
    <row r="20" spans="2:133" ht="11.25" customHeight="1" x14ac:dyDescent="0.15">
      <c r="B20" s="371" t="s">
        <v>206</v>
      </c>
      <c r="C20" s="372"/>
      <c r="D20" s="372"/>
      <c r="E20" s="372"/>
      <c r="F20" s="372"/>
      <c r="G20" s="372"/>
      <c r="H20" s="372"/>
      <c r="I20" s="372"/>
      <c r="J20" s="372"/>
      <c r="K20" s="372"/>
      <c r="L20" s="372"/>
      <c r="M20" s="372"/>
      <c r="N20" s="372"/>
      <c r="O20" s="372"/>
      <c r="P20" s="372"/>
      <c r="Q20" s="373"/>
      <c r="R20" s="355" t="s">
        <v>64</v>
      </c>
      <c r="S20" s="356"/>
      <c r="T20" s="356"/>
      <c r="U20" s="356"/>
      <c r="V20" s="356"/>
      <c r="W20" s="356"/>
      <c r="X20" s="356"/>
      <c r="Y20" s="357"/>
      <c r="Z20" s="358" t="s">
        <v>64</v>
      </c>
      <c r="AA20" s="358"/>
      <c r="AB20" s="358"/>
      <c r="AC20" s="358"/>
      <c r="AD20" s="359" t="s">
        <v>64</v>
      </c>
      <c r="AE20" s="359"/>
      <c r="AF20" s="359"/>
      <c r="AG20" s="359"/>
      <c r="AH20" s="359"/>
      <c r="AI20" s="359"/>
      <c r="AJ20" s="359"/>
      <c r="AK20" s="359"/>
      <c r="AL20" s="364" t="s">
        <v>64</v>
      </c>
      <c r="AM20" s="365"/>
      <c r="AN20" s="365"/>
      <c r="AO20" s="366"/>
      <c r="AP20" s="361" t="s">
        <v>207</v>
      </c>
      <c r="AQ20" s="362"/>
      <c r="AR20" s="362"/>
      <c r="AS20" s="362"/>
      <c r="AT20" s="362"/>
      <c r="AU20" s="362"/>
      <c r="AV20" s="362"/>
      <c r="AW20" s="362"/>
      <c r="AX20" s="362"/>
      <c r="AY20" s="362"/>
      <c r="AZ20" s="362"/>
      <c r="BA20" s="362"/>
      <c r="BB20" s="362"/>
      <c r="BC20" s="362"/>
      <c r="BD20" s="362"/>
      <c r="BE20" s="362"/>
      <c r="BF20" s="363"/>
      <c r="BG20" s="355" t="s">
        <v>64</v>
      </c>
      <c r="BH20" s="356"/>
      <c r="BI20" s="356"/>
      <c r="BJ20" s="356"/>
      <c r="BK20" s="356"/>
      <c r="BL20" s="356"/>
      <c r="BM20" s="356"/>
      <c r="BN20" s="357"/>
      <c r="BO20" s="358" t="s">
        <v>64</v>
      </c>
      <c r="BP20" s="358"/>
      <c r="BQ20" s="358"/>
      <c r="BR20" s="358"/>
      <c r="BS20" s="359" t="s">
        <v>64</v>
      </c>
      <c r="BT20" s="359"/>
      <c r="BU20" s="359"/>
      <c r="BV20" s="359"/>
      <c r="BW20" s="359"/>
      <c r="BX20" s="359"/>
      <c r="BY20" s="359"/>
      <c r="BZ20" s="359"/>
      <c r="CA20" s="359"/>
      <c r="CB20" s="360"/>
      <c r="CD20" s="361" t="s">
        <v>208</v>
      </c>
      <c r="CE20" s="362"/>
      <c r="CF20" s="362"/>
      <c r="CG20" s="362"/>
      <c r="CH20" s="362"/>
      <c r="CI20" s="362"/>
      <c r="CJ20" s="362"/>
      <c r="CK20" s="362"/>
      <c r="CL20" s="362"/>
      <c r="CM20" s="362"/>
      <c r="CN20" s="362"/>
      <c r="CO20" s="362"/>
      <c r="CP20" s="362"/>
      <c r="CQ20" s="363"/>
      <c r="CR20" s="355">
        <v>6448255</v>
      </c>
      <c r="CS20" s="356"/>
      <c r="CT20" s="356"/>
      <c r="CU20" s="356"/>
      <c r="CV20" s="356"/>
      <c r="CW20" s="356"/>
      <c r="CX20" s="356"/>
      <c r="CY20" s="357"/>
      <c r="CZ20" s="358">
        <v>100</v>
      </c>
      <c r="DA20" s="358"/>
      <c r="DB20" s="358"/>
      <c r="DC20" s="358"/>
      <c r="DD20" s="368">
        <v>1455462</v>
      </c>
      <c r="DE20" s="356"/>
      <c r="DF20" s="356"/>
      <c r="DG20" s="356"/>
      <c r="DH20" s="356"/>
      <c r="DI20" s="356"/>
      <c r="DJ20" s="356"/>
      <c r="DK20" s="356"/>
      <c r="DL20" s="356"/>
      <c r="DM20" s="356"/>
      <c r="DN20" s="356"/>
      <c r="DO20" s="356"/>
      <c r="DP20" s="357"/>
      <c r="DQ20" s="368">
        <v>3902719</v>
      </c>
      <c r="DR20" s="356"/>
      <c r="DS20" s="356"/>
      <c r="DT20" s="356"/>
      <c r="DU20" s="356"/>
      <c r="DV20" s="356"/>
      <c r="DW20" s="356"/>
      <c r="DX20" s="356"/>
      <c r="DY20" s="356"/>
      <c r="DZ20" s="356"/>
      <c r="EA20" s="356"/>
      <c r="EB20" s="356"/>
      <c r="EC20" s="369"/>
    </row>
    <row r="21" spans="2:133" ht="11.25" customHeight="1" x14ac:dyDescent="0.15">
      <c r="B21" s="361" t="s">
        <v>209</v>
      </c>
      <c r="C21" s="362"/>
      <c r="D21" s="362"/>
      <c r="E21" s="362"/>
      <c r="F21" s="362"/>
      <c r="G21" s="362"/>
      <c r="H21" s="362"/>
      <c r="I21" s="362"/>
      <c r="J21" s="362"/>
      <c r="K21" s="362"/>
      <c r="L21" s="362"/>
      <c r="M21" s="362"/>
      <c r="N21" s="362"/>
      <c r="O21" s="362"/>
      <c r="P21" s="362"/>
      <c r="Q21" s="363"/>
      <c r="R21" s="355">
        <v>2945490</v>
      </c>
      <c r="S21" s="356"/>
      <c r="T21" s="356"/>
      <c r="U21" s="356"/>
      <c r="V21" s="356"/>
      <c r="W21" s="356"/>
      <c r="X21" s="356"/>
      <c r="Y21" s="357"/>
      <c r="Z21" s="358">
        <v>45.2</v>
      </c>
      <c r="AA21" s="358"/>
      <c r="AB21" s="358"/>
      <c r="AC21" s="358"/>
      <c r="AD21" s="359">
        <v>2586089</v>
      </c>
      <c r="AE21" s="359"/>
      <c r="AF21" s="359"/>
      <c r="AG21" s="359"/>
      <c r="AH21" s="359"/>
      <c r="AI21" s="359"/>
      <c r="AJ21" s="359"/>
      <c r="AK21" s="359"/>
      <c r="AL21" s="364">
        <v>83.7</v>
      </c>
      <c r="AM21" s="365"/>
      <c r="AN21" s="365"/>
      <c r="AO21" s="366"/>
      <c r="AP21" s="361" t="s">
        <v>210</v>
      </c>
      <c r="AQ21" s="374"/>
      <c r="AR21" s="374"/>
      <c r="AS21" s="374"/>
      <c r="AT21" s="374"/>
      <c r="AU21" s="374"/>
      <c r="AV21" s="374"/>
      <c r="AW21" s="374"/>
      <c r="AX21" s="374"/>
      <c r="AY21" s="374"/>
      <c r="AZ21" s="374"/>
      <c r="BA21" s="374"/>
      <c r="BB21" s="374"/>
      <c r="BC21" s="374"/>
      <c r="BD21" s="374"/>
      <c r="BE21" s="374"/>
      <c r="BF21" s="375"/>
      <c r="BG21" s="355" t="s">
        <v>64</v>
      </c>
      <c r="BH21" s="356"/>
      <c r="BI21" s="356"/>
      <c r="BJ21" s="356"/>
      <c r="BK21" s="356"/>
      <c r="BL21" s="356"/>
      <c r="BM21" s="356"/>
      <c r="BN21" s="357"/>
      <c r="BO21" s="358" t="s">
        <v>64</v>
      </c>
      <c r="BP21" s="358"/>
      <c r="BQ21" s="358"/>
      <c r="BR21" s="358"/>
      <c r="BS21" s="359" t="s">
        <v>64</v>
      </c>
      <c r="BT21" s="359"/>
      <c r="BU21" s="359"/>
      <c r="BV21" s="359"/>
      <c r="BW21" s="359"/>
      <c r="BX21" s="359"/>
      <c r="BY21" s="359"/>
      <c r="BZ21" s="359"/>
      <c r="CA21" s="359"/>
      <c r="CB21" s="360"/>
      <c r="CD21" s="376"/>
      <c r="CE21" s="377"/>
      <c r="CF21" s="377"/>
      <c r="CG21" s="377"/>
      <c r="CH21" s="377"/>
      <c r="CI21" s="377"/>
      <c r="CJ21" s="377"/>
      <c r="CK21" s="377"/>
      <c r="CL21" s="377"/>
      <c r="CM21" s="377"/>
      <c r="CN21" s="377"/>
      <c r="CO21" s="377"/>
      <c r="CP21" s="377"/>
      <c r="CQ21" s="378"/>
      <c r="CR21" s="379"/>
      <c r="CS21" s="380"/>
      <c r="CT21" s="380"/>
      <c r="CU21" s="380"/>
      <c r="CV21" s="380"/>
      <c r="CW21" s="380"/>
      <c r="CX21" s="380"/>
      <c r="CY21" s="381"/>
      <c r="CZ21" s="382"/>
      <c r="DA21" s="382"/>
      <c r="DB21" s="382"/>
      <c r="DC21" s="382"/>
      <c r="DD21" s="383"/>
      <c r="DE21" s="380"/>
      <c r="DF21" s="380"/>
      <c r="DG21" s="380"/>
      <c r="DH21" s="380"/>
      <c r="DI21" s="380"/>
      <c r="DJ21" s="380"/>
      <c r="DK21" s="380"/>
      <c r="DL21" s="380"/>
      <c r="DM21" s="380"/>
      <c r="DN21" s="380"/>
      <c r="DO21" s="380"/>
      <c r="DP21" s="381"/>
      <c r="DQ21" s="383"/>
      <c r="DR21" s="380"/>
      <c r="DS21" s="380"/>
      <c r="DT21" s="380"/>
      <c r="DU21" s="380"/>
      <c r="DV21" s="380"/>
      <c r="DW21" s="380"/>
      <c r="DX21" s="380"/>
      <c r="DY21" s="380"/>
      <c r="DZ21" s="380"/>
      <c r="EA21" s="380"/>
      <c r="EB21" s="380"/>
      <c r="EC21" s="384"/>
    </row>
    <row r="22" spans="2:133" ht="11.25" customHeight="1" x14ac:dyDescent="0.15">
      <c r="B22" s="361" t="s">
        <v>211</v>
      </c>
      <c r="C22" s="362"/>
      <c r="D22" s="362"/>
      <c r="E22" s="362"/>
      <c r="F22" s="362"/>
      <c r="G22" s="362"/>
      <c r="H22" s="362"/>
      <c r="I22" s="362"/>
      <c r="J22" s="362"/>
      <c r="K22" s="362"/>
      <c r="L22" s="362"/>
      <c r="M22" s="362"/>
      <c r="N22" s="362"/>
      <c r="O22" s="362"/>
      <c r="P22" s="362"/>
      <c r="Q22" s="363"/>
      <c r="R22" s="355">
        <v>2586089</v>
      </c>
      <c r="S22" s="356"/>
      <c r="T22" s="356"/>
      <c r="U22" s="356"/>
      <c r="V22" s="356"/>
      <c r="W22" s="356"/>
      <c r="X22" s="356"/>
      <c r="Y22" s="357"/>
      <c r="Z22" s="358">
        <v>39.700000000000003</v>
      </c>
      <c r="AA22" s="358"/>
      <c r="AB22" s="358"/>
      <c r="AC22" s="358"/>
      <c r="AD22" s="359">
        <v>2586089</v>
      </c>
      <c r="AE22" s="359"/>
      <c r="AF22" s="359"/>
      <c r="AG22" s="359"/>
      <c r="AH22" s="359"/>
      <c r="AI22" s="359"/>
      <c r="AJ22" s="359"/>
      <c r="AK22" s="359"/>
      <c r="AL22" s="364">
        <v>83.7</v>
      </c>
      <c r="AM22" s="365"/>
      <c r="AN22" s="365"/>
      <c r="AO22" s="366"/>
      <c r="AP22" s="361" t="s">
        <v>212</v>
      </c>
      <c r="AQ22" s="374"/>
      <c r="AR22" s="374"/>
      <c r="AS22" s="374"/>
      <c r="AT22" s="374"/>
      <c r="AU22" s="374"/>
      <c r="AV22" s="374"/>
      <c r="AW22" s="374"/>
      <c r="AX22" s="374"/>
      <c r="AY22" s="374"/>
      <c r="AZ22" s="374"/>
      <c r="BA22" s="374"/>
      <c r="BB22" s="374"/>
      <c r="BC22" s="374"/>
      <c r="BD22" s="374"/>
      <c r="BE22" s="374"/>
      <c r="BF22" s="375"/>
      <c r="BG22" s="355" t="s">
        <v>64</v>
      </c>
      <c r="BH22" s="356"/>
      <c r="BI22" s="356"/>
      <c r="BJ22" s="356"/>
      <c r="BK22" s="356"/>
      <c r="BL22" s="356"/>
      <c r="BM22" s="356"/>
      <c r="BN22" s="357"/>
      <c r="BO22" s="358" t="s">
        <v>64</v>
      </c>
      <c r="BP22" s="358"/>
      <c r="BQ22" s="358"/>
      <c r="BR22" s="358"/>
      <c r="BS22" s="359" t="s">
        <v>64</v>
      </c>
      <c r="BT22" s="359"/>
      <c r="BU22" s="359"/>
      <c r="BV22" s="359"/>
      <c r="BW22" s="359"/>
      <c r="BX22" s="359"/>
      <c r="BY22" s="359"/>
      <c r="BZ22" s="359"/>
      <c r="CA22" s="359"/>
      <c r="CB22" s="360"/>
      <c r="CD22" s="340" t="s">
        <v>213</v>
      </c>
      <c r="CE22" s="341"/>
      <c r="CF22" s="341"/>
      <c r="CG22" s="341"/>
      <c r="CH22" s="341"/>
      <c r="CI22" s="341"/>
      <c r="CJ22" s="341"/>
      <c r="CK22" s="341"/>
      <c r="CL22" s="341"/>
      <c r="CM22" s="341"/>
      <c r="CN22" s="341"/>
      <c r="CO22" s="341"/>
      <c r="CP22" s="341"/>
      <c r="CQ22" s="341"/>
      <c r="CR22" s="341"/>
      <c r="CS22" s="341"/>
      <c r="CT22" s="341"/>
      <c r="CU22" s="341"/>
      <c r="CV22" s="341"/>
      <c r="CW22" s="341"/>
      <c r="CX22" s="341"/>
      <c r="CY22" s="341"/>
      <c r="CZ22" s="341"/>
      <c r="DA22" s="341"/>
      <c r="DB22" s="341"/>
      <c r="DC22" s="341"/>
      <c r="DD22" s="341"/>
      <c r="DE22" s="341"/>
      <c r="DF22" s="341"/>
      <c r="DG22" s="341"/>
      <c r="DH22" s="341"/>
      <c r="DI22" s="341"/>
      <c r="DJ22" s="341"/>
      <c r="DK22" s="341"/>
      <c r="DL22" s="341"/>
      <c r="DM22" s="341"/>
      <c r="DN22" s="341"/>
      <c r="DO22" s="341"/>
      <c r="DP22" s="341"/>
      <c r="DQ22" s="341"/>
      <c r="DR22" s="341"/>
      <c r="DS22" s="341"/>
      <c r="DT22" s="341"/>
      <c r="DU22" s="341"/>
      <c r="DV22" s="341"/>
      <c r="DW22" s="341"/>
      <c r="DX22" s="341"/>
      <c r="DY22" s="341"/>
      <c r="DZ22" s="341"/>
      <c r="EA22" s="341"/>
      <c r="EB22" s="341"/>
      <c r="EC22" s="342"/>
    </row>
    <row r="23" spans="2:133" ht="11.25" customHeight="1" x14ac:dyDescent="0.15">
      <c r="B23" s="361" t="s">
        <v>214</v>
      </c>
      <c r="C23" s="362"/>
      <c r="D23" s="362"/>
      <c r="E23" s="362"/>
      <c r="F23" s="362"/>
      <c r="G23" s="362"/>
      <c r="H23" s="362"/>
      <c r="I23" s="362"/>
      <c r="J23" s="362"/>
      <c r="K23" s="362"/>
      <c r="L23" s="362"/>
      <c r="M23" s="362"/>
      <c r="N23" s="362"/>
      <c r="O23" s="362"/>
      <c r="P23" s="362"/>
      <c r="Q23" s="363"/>
      <c r="R23" s="355">
        <v>359401</v>
      </c>
      <c r="S23" s="356"/>
      <c r="T23" s="356"/>
      <c r="U23" s="356"/>
      <c r="V23" s="356"/>
      <c r="W23" s="356"/>
      <c r="X23" s="356"/>
      <c r="Y23" s="357"/>
      <c r="Z23" s="358">
        <v>5.5</v>
      </c>
      <c r="AA23" s="358"/>
      <c r="AB23" s="358"/>
      <c r="AC23" s="358"/>
      <c r="AD23" s="359" t="s">
        <v>64</v>
      </c>
      <c r="AE23" s="359"/>
      <c r="AF23" s="359"/>
      <c r="AG23" s="359"/>
      <c r="AH23" s="359"/>
      <c r="AI23" s="359"/>
      <c r="AJ23" s="359"/>
      <c r="AK23" s="359"/>
      <c r="AL23" s="364" t="s">
        <v>64</v>
      </c>
      <c r="AM23" s="365"/>
      <c r="AN23" s="365"/>
      <c r="AO23" s="366"/>
      <c r="AP23" s="361" t="s">
        <v>215</v>
      </c>
      <c r="AQ23" s="374"/>
      <c r="AR23" s="374"/>
      <c r="AS23" s="374"/>
      <c r="AT23" s="374"/>
      <c r="AU23" s="374"/>
      <c r="AV23" s="374"/>
      <c r="AW23" s="374"/>
      <c r="AX23" s="374"/>
      <c r="AY23" s="374"/>
      <c r="AZ23" s="374"/>
      <c r="BA23" s="374"/>
      <c r="BB23" s="374"/>
      <c r="BC23" s="374"/>
      <c r="BD23" s="374"/>
      <c r="BE23" s="374"/>
      <c r="BF23" s="375"/>
      <c r="BG23" s="355" t="s">
        <v>64</v>
      </c>
      <c r="BH23" s="356"/>
      <c r="BI23" s="356"/>
      <c r="BJ23" s="356"/>
      <c r="BK23" s="356"/>
      <c r="BL23" s="356"/>
      <c r="BM23" s="356"/>
      <c r="BN23" s="357"/>
      <c r="BO23" s="358" t="s">
        <v>64</v>
      </c>
      <c r="BP23" s="358"/>
      <c r="BQ23" s="358"/>
      <c r="BR23" s="358"/>
      <c r="BS23" s="359" t="s">
        <v>64</v>
      </c>
      <c r="BT23" s="359"/>
      <c r="BU23" s="359"/>
      <c r="BV23" s="359"/>
      <c r="BW23" s="359"/>
      <c r="BX23" s="359"/>
      <c r="BY23" s="359"/>
      <c r="BZ23" s="359"/>
      <c r="CA23" s="359"/>
      <c r="CB23" s="360"/>
      <c r="CD23" s="340" t="s">
        <v>155</v>
      </c>
      <c r="CE23" s="341"/>
      <c r="CF23" s="341"/>
      <c r="CG23" s="341"/>
      <c r="CH23" s="341"/>
      <c r="CI23" s="341"/>
      <c r="CJ23" s="341"/>
      <c r="CK23" s="341"/>
      <c r="CL23" s="341"/>
      <c r="CM23" s="341"/>
      <c r="CN23" s="341"/>
      <c r="CO23" s="341"/>
      <c r="CP23" s="341"/>
      <c r="CQ23" s="342"/>
      <c r="CR23" s="340" t="s">
        <v>216</v>
      </c>
      <c r="CS23" s="341"/>
      <c r="CT23" s="341"/>
      <c r="CU23" s="341"/>
      <c r="CV23" s="341"/>
      <c r="CW23" s="341"/>
      <c r="CX23" s="341"/>
      <c r="CY23" s="342"/>
      <c r="CZ23" s="340" t="s">
        <v>217</v>
      </c>
      <c r="DA23" s="341"/>
      <c r="DB23" s="341"/>
      <c r="DC23" s="342"/>
      <c r="DD23" s="340" t="s">
        <v>218</v>
      </c>
      <c r="DE23" s="341"/>
      <c r="DF23" s="341"/>
      <c r="DG23" s="341"/>
      <c r="DH23" s="341"/>
      <c r="DI23" s="341"/>
      <c r="DJ23" s="341"/>
      <c r="DK23" s="342"/>
      <c r="DL23" s="385" t="s">
        <v>219</v>
      </c>
      <c r="DM23" s="386"/>
      <c r="DN23" s="386"/>
      <c r="DO23" s="386"/>
      <c r="DP23" s="386"/>
      <c r="DQ23" s="386"/>
      <c r="DR23" s="386"/>
      <c r="DS23" s="386"/>
      <c r="DT23" s="386"/>
      <c r="DU23" s="386"/>
      <c r="DV23" s="387"/>
      <c r="DW23" s="340" t="s">
        <v>220</v>
      </c>
      <c r="DX23" s="341"/>
      <c r="DY23" s="341"/>
      <c r="DZ23" s="341"/>
      <c r="EA23" s="341"/>
      <c r="EB23" s="341"/>
      <c r="EC23" s="342"/>
    </row>
    <row r="24" spans="2:133" ht="11.25" customHeight="1" x14ac:dyDescent="0.15">
      <c r="B24" s="361" t="s">
        <v>221</v>
      </c>
      <c r="C24" s="362"/>
      <c r="D24" s="362"/>
      <c r="E24" s="362"/>
      <c r="F24" s="362"/>
      <c r="G24" s="362"/>
      <c r="H24" s="362"/>
      <c r="I24" s="362"/>
      <c r="J24" s="362"/>
      <c r="K24" s="362"/>
      <c r="L24" s="362"/>
      <c r="M24" s="362"/>
      <c r="N24" s="362"/>
      <c r="O24" s="362"/>
      <c r="P24" s="362"/>
      <c r="Q24" s="363"/>
      <c r="R24" s="355" t="s">
        <v>64</v>
      </c>
      <c r="S24" s="356"/>
      <c r="T24" s="356"/>
      <c r="U24" s="356"/>
      <c r="V24" s="356"/>
      <c r="W24" s="356"/>
      <c r="X24" s="356"/>
      <c r="Y24" s="357"/>
      <c r="Z24" s="358" t="s">
        <v>64</v>
      </c>
      <c r="AA24" s="358"/>
      <c r="AB24" s="358"/>
      <c r="AC24" s="358"/>
      <c r="AD24" s="359" t="s">
        <v>64</v>
      </c>
      <c r="AE24" s="359"/>
      <c r="AF24" s="359"/>
      <c r="AG24" s="359"/>
      <c r="AH24" s="359"/>
      <c r="AI24" s="359"/>
      <c r="AJ24" s="359"/>
      <c r="AK24" s="359"/>
      <c r="AL24" s="364" t="s">
        <v>64</v>
      </c>
      <c r="AM24" s="365"/>
      <c r="AN24" s="365"/>
      <c r="AO24" s="366"/>
      <c r="AP24" s="361" t="s">
        <v>222</v>
      </c>
      <c r="AQ24" s="374"/>
      <c r="AR24" s="374"/>
      <c r="AS24" s="374"/>
      <c r="AT24" s="374"/>
      <c r="AU24" s="374"/>
      <c r="AV24" s="374"/>
      <c r="AW24" s="374"/>
      <c r="AX24" s="374"/>
      <c r="AY24" s="374"/>
      <c r="AZ24" s="374"/>
      <c r="BA24" s="374"/>
      <c r="BB24" s="374"/>
      <c r="BC24" s="374"/>
      <c r="BD24" s="374"/>
      <c r="BE24" s="374"/>
      <c r="BF24" s="375"/>
      <c r="BG24" s="355" t="s">
        <v>64</v>
      </c>
      <c r="BH24" s="356"/>
      <c r="BI24" s="356"/>
      <c r="BJ24" s="356"/>
      <c r="BK24" s="356"/>
      <c r="BL24" s="356"/>
      <c r="BM24" s="356"/>
      <c r="BN24" s="357"/>
      <c r="BO24" s="358" t="s">
        <v>64</v>
      </c>
      <c r="BP24" s="358"/>
      <c r="BQ24" s="358"/>
      <c r="BR24" s="358"/>
      <c r="BS24" s="359" t="s">
        <v>64</v>
      </c>
      <c r="BT24" s="359"/>
      <c r="BU24" s="359"/>
      <c r="BV24" s="359"/>
      <c r="BW24" s="359"/>
      <c r="BX24" s="359"/>
      <c r="BY24" s="359"/>
      <c r="BZ24" s="359"/>
      <c r="CA24" s="359"/>
      <c r="CB24" s="360"/>
      <c r="CD24" s="344" t="s">
        <v>223</v>
      </c>
      <c r="CE24" s="345"/>
      <c r="CF24" s="345"/>
      <c r="CG24" s="345"/>
      <c r="CH24" s="345"/>
      <c r="CI24" s="345"/>
      <c r="CJ24" s="345"/>
      <c r="CK24" s="345"/>
      <c r="CL24" s="345"/>
      <c r="CM24" s="345"/>
      <c r="CN24" s="345"/>
      <c r="CO24" s="345"/>
      <c r="CP24" s="345"/>
      <c r="CQ24" s="346"/>
      <c r="CR24" s="347">
        <v>1821190</v>
      </c>
      <c r="CS24" s="348"/>
      <c r="CT24" s="348"/>
      <c r="CU24" s="348"/>
      <c r="CV24" s="348"/>
      <c r="CW24" s="348"/>
      <c r="CX24" s="348"/>
      <c r="CY24" s="349"/>
      <c r="CZ24" s="352">
        <v>28.2</v>
      </c>
      <c r="DA24" s="353"/>
      <c r="DB24" s="353"/>
      <c r="DC24" s="367"/>
      <c r="DD24" s="388">
        <v>1652424</v>
      </c>
      <c r="DE24" s="348"/>
      <c r="DF24" s="348"/>
      <c r="DG24" s="348"/>
      <c r="DH24" s="348"/>
      <c r="DI24" s="348"/>
      <c r="DJ24" s="348"/>
      <c r="DK24" s="349"/>
      <c r="DL24" s="388">
        <v>1479689</v>
      </c>
      <c r="DM24" s="348"/>
      <c r="DN24" s="348"/>
      <c r="DO24" s="348"/>
      <c r="DP24" s="348"/>
      <c r="DQ24" s="348"/>
      <c r="DR24" s="348"/>
      <c r="DS24" s="348"/>
      <c r="DT24" s="348"/>
      <c r="DU24" s="348"/>
      <c r="DV24" s="349"/>
      <c r="DW24" s="352">
        <v>47.7</v>
      </c>
      <c r="DX24" s="353"/>
      <c r="DY24" s="353"/>
      <c r="DZ24" s="353"/>
      <c r="EA24" s="353"/>
      <c r="EB24" s="353"/>
      <c r="EC24" s="354"/>
    </row>
    <row r="25" spans="2:133" ht="11.25" customHeight="1" x14ac:dyDescent="0.15">
      <c r="B25" s="361" t="s">
        <v>224</v>
      </c>
      <c r="C25" s="362"/>
      <c r="D25" s="362"/>
      <c r="E25" s="362"/>
      <c r="F25" s="362"/>
      <c r="G25" s="362"/>
      <c r="H25" s="362"/>
      <c r="I25" s="362"/>
      <c r="J25" s="362"/>
      <c r="K25" s="362"/>
      <c r="L25" s="362"/>
      <c r="M25" s="362"/>
      <c r="N25" s="362"/>
      <c r="O25" s="362"/>
      <c r="P25" s="362"/>
      <c r="Q25" s="363"/>
      <c r="R25" s="355">
        <v>3448078</v>
      </c>
      <c r="S25" s="356"/>
      <c r="T25" s="356"/>
      <c r="U25" s="356"/>
      <c r="V25" s="356"/>
      <c r="W25" s="356"/>
      <c r="X25" s="356"/>
      <c r="Y25" s="357"/>
      <c r="Z25" s="358">
        <v>52.9</v>
      </c>
      <c r="AA25" s="358"/>
      <c r="AB25" s="358"/>
      <c r="AC25" s="358"/>
      <c r="AD25" s="359">
        <v>3088677</v>
      </c>
      <c r="AE25" s="359"/>
      <c r="AF25" s="359"/>
      <c r="AG25" s="359"/>
      <c r="AH25" s="359"/>
      <c r="AI25" s="359"/>
      <c r="AJ25" s="359"/>
      <c r="AK25" s="359"/>
      <c r="AL25" s="364">
        <v>100</v>
      </c>
      <c r="AM25" s="365"/>
      <c r="AN25" s="365"/>
      <c r="AO25" s="366"/>
      <c r="AP25" s="361" t="s">
        <v>225</v>
      </c>
      <c r="AQ25" s="374"/>
      <c r="AR25" s="374"/>
      <c r="AS25" s="374"/>
      <c r="AT25" s="374"/>
      <c r="AU25" s="374"/>
      <c r="AV25" s="374"/>
      <c r="AW25" s="374"/>
      <c r="AX25" s="374"/>
      <c r="AY25" s="374"/>
      <c r="AZ25" s="374"/>
      <c r="BA25" s="374"/>
      <c r="BB25" s="374"/>
      <c r="BC25" s="374"/>
      <c r="BD25" s="374"/>
      <c r="BE25" s="374"/>
      <c r="BF25" s="375"/>
      <c r="BG25" s="355" t="s">
        <v>64</v>
      </c>
      <c r="BH25" s="356"/>
      <c r="BI25" s="356"/>
      <c r="BJ25" s="356"/>
      <c r="BK25" s="356"/>
      <c r="BL25" s="356"/>
      <c r="BM25" s="356"/>
      <c r="BN25" s="357"/>
      <c r="BO25" s="358" t="s">
        <v>64</v>
      </c>
      <c r="BP25" s="358"/>
      <c r="BQ25" s="358"/>
      <c r="BR25" s="358"/>
      <c r="BS25" s="359" t="s">
        <v>64</v>
      </c>
      <c r="BT25" s="359"/>
      <c r="BU25" s="359"/>
      <c r="BV25" s="359"/>
      <c r="BW25" s="359"/>
      <c r="BX25" s="359"/>
      <c r="BY25" s="359"/>
      <c r="BZ25" s="359"/>
      <c r="CA25" s="359"/>
      <c r="CB25" s="360"/>
      <c r="CD25" s="361" t="s">
        <v>226</v>
      </c>
      <c r="CE25" s="362"/>
      <c r="CF25" s="362"/>
      <c r="CG25" s="362"/>
      <c r="CH25" s="362"/>
      <c r="CI25" s="362"/>
      <c r="CJ25" s="362"/>
      <c r="CK25" s="362"/>
      <c r="CL25" s="362"/>
      <c r="CM25" s="362"/>
      <c r="CN25" s="362"/>
      <c r="CO25" s="362"/>
      <c r="CP25" s="362"/>
      <c r="CQ25" s="363"/>
      <c r="CR25" s="355">
        <v>676514</v>
      </c>
      <c r="CS25" s="389"/>
      <c r="CT25" s="389"/>
      <c r="CU25" s="389"/>
      <c r="CV25" s="389"/>
      <c r="CW25" s="389"/>
      <c r="CX25" s="389"/>
      <c r="CY25" s="390"/>
      <c r="CZ25" s="364">
        <v>10.5</v>
      </c>
      <c r="DA25" s="391"/>
      <c r="DB25" s="391"/>
      <c r="DC25" s="392"/>
      <c r="DD25" s="368">
        <v>644583</v>
      </c>
      <c r="DE25" s="389"/>
      <c r="DF25" s="389"/>
      <c r="DG25" s="389"/>
      <c r="DH25" s="389"/>
      <c r="DI25" s="389"/>
      <c r="DJ25" s="389"/>
      <c r="DK25" s="390"/>
      <c r="DL25" s="368">
        <v>643590</v>
      </c>
      <c r="DM25" s="389"/>
      <c r="DN25" s="389"/>
      <c r="DO25" s="389"/>
      <c r="DP25" s="389"/>
      <c r="DQ25" s="389"/>
      <c r="DR25" s="389"/>
      <c r="DS25" s="389"/>
      <c r="DT25" s="389"/>
      <c r="DU25" s="389"/>
      <c r="DV25" s="390"/>
      <c r="DW25" s="364">
        <v>20.8</v>
      </c>
      <c r="DX25" s="391"/>
      <c r="DY25" s="391"/>
      <c r="DZ25" s="391"/>
      <c r="EA25" s="391"/>
      <c r="EB25" s="391"/>
      <c r="EC25" s="393"/>
    </row>
    <row r="26" spans="2:133" ht="11.25" customHeight="1" x14ac:dyDescent="0.15">
      <c r="B26" s="361" t="s">
        <v>227</v>
      </c>
      <c r="C26" s="362"/>
      <c r="D26" s="362"/>
      <c r="E26" s="362"/>
      <c r="F26" s="362"/>
      <c r="G26" s="362"/>
      <c r="H26" s="362"/>
      <c r="I26" s="362"/>
      <c r="J26" s="362"/>
      <c r="K26" s="362"/>
      <c r="L26" s="362"/>
      <c r="M26" s="362"/>
      <c r="N26" s="362"/>
      <c r="O26" s="362"/>
      <c r="P26" s="362"/>
      <c r="Q26" s="363"/>
      <c r="R26" s="355" t="s">
        <v>64</v>
      </c>
      <c r="S26" s="356"/>
      <c r="T26" s="356"/>
      <c r="U26" s="356"/>
      <c r="V26" s="356"/>
      <c r="W26" s="356"/>
      <c r="X26" s="356"/>
      <c r="Y26" s="357"/>
      <c r="Z26" s="358" t="s">
        <v>64</v>
      </c>
      <c r="AA26" s="358"/>
      <c r="AB26" s="358"/>
      <c r="AC26" s="358"/>
      <c r="AD26" s="359" t="s">
        <v>64</v>
      </c>
      <c r="AE26" s="359"/>
      <c r="AF26" s="359"/>
      <c r="AG26" s="359"/>
      <c r="AH26" s="359"/>
      <c r="AI26" s="359"/>
      <c r="AJ26" s="359"/>
      <c r="AK26" s="359"/>
      <c r="AL26" s="364" t="s">
        <v>64</v>
      </c>
      <c r="AM26" s="365"/>
      <c r="AN26" s="365"/>
      <c r="AO26" s="366"/>
      <c r="AP26" s="361" t="s">
        <v>228</v>
      </c>
      <c r="AQ26" s="374"/>
      <c r="AR26" s="374"/>
      <c r="AS26" s="374"/>
      <c r="AT26" s="374"/>
      <c r="AU26" s="374"/>
      <c r="AV26" s="374"/>
      <c r="AW26" s="374"/>
      <c r="AX26" s="374"/>
      <c r="AY26" s="374"/>
      <c r="AZ26" s="374"/>
      <c r="BA26" s="374"/>
      <c r="BB26" s="374"/>
      <c r="BC26" s="374"/>
      <c r="BD26" s="374"/>
      <c r="BE26" s="374"/>
      <c r="BF26" s="375"/>
      <c r="BG26" s="355" t="s">
        <v>64</v>
      </c>
      <c r="BH26" s="356"/>
      <c r="BI26" s="356"/>
      <c r="BJ26" s="356"/>
      <c r="BK26" s="356"/>
      <c r="BL26" s="356"/>
      <c r="BM26" s="356"/>
      <c r="BN26" s="357"/>
      <c r="BO26" s="358" t="s">
        <v>64</v>
      </c>
      <c r="BP26" s="358"/>
      <c r="BQ26" s="358"/>
      <c r="BR26" s="358"/>
      <c r="BS26" s="359" t="s">
        <v>64</v>
      </c>
      <c r="BT26" s="359"/>
      <c r="BU26" s="359"/>
      <c r="BV26" s="359"/>
      <c r="BW26" s="359"/>
      <c r="BX26" s="359"/>
      <c r="BY26" s="359"/>
      <c r="BZ26" s="359"/>
      <c r="CA26" s="359"/>
      <c r="CB26" s="360"/>
      <c r="CD26" s="361" t="s">
        <v>229</v>
      </c>
      <c r="CE26" s="362"/>
      <c r="CF26" s="362"/>
      <c r="CG26" s="362"/>
      <c r="CH26" s="362"/>
      <c r="CI26" s="362"/>
      <c r="CJ26" s="362"/>
      <c r="CK26" s="362"/>
      <c r="CL26" s="362"/>
      <c r="CM26" s="362"/>
      <c r="CN26" s="362"/>
      <c r="CO26" s="362"/>
      <c r="CP26" s="362"/>
      <c r="CQ26" s="363"/>
      <c r="CR26" s="355">
        <v>375096</v>
      </c>
      <c r="CS26" s="356"/>
      <c r="CT26" s="356"/>
      <c r="CU26" s="356"/>
      <c r="CV26" s="356"/>
      <c r="CW26" s="356"/>
      <c r="CX26" s="356"/>
      <c r="CY26" s="357"/>
      <c r="CZ26" s="364">
        <v>5.8</v>
      </c>
      <c r="DA26" s="391"/>
      <c r="DB26" s="391"/>
      <c r="DC26" s="392"/>
      <c r="DD26" s="368">
        <v>357860</v>
      </c>
      <c r="DE26" s="356"/>
      <c r="DF26" s="356"/>
      <c r="DG26" s="356"/>
      <c r="DH26" s="356"/>
      <c r="DI26" s="356"/>
      <c r="DJ26" s="356"/>
      <c r="DK26" s="357"/>
      <c r="DL26" s="368" t="s">
        <v>64</v>
      </c>
      <c r="DM26" s="356"/>
      <c r="DN26" s="356"/>
      <c r="DO26" s="356"/>
      <c r="DP26" s="356"/>
      <c r="DQ26" s="356"/>
      <c r="DR26" s="356"/>
      <c r="DS26" s="356"/>
      <c r="DT26" s="356"/>
      <c r="DU26" s="356"/>
      <c r="DV26" s="357"/>
      <c r="DW26" s="364" t="s">
        <v>64</v>
      </c>
      <c r="DX26" s="391"/>
      <c r="DY26" s="391"/>
      <c r="DZ26" s="391"/>
      <c r="EA26" s="391"/>
      <c r="EB26" s="391"/>
      <c r="EC26" s="393"/>
    </row>
    <row r="27" spans="2:133" ht="11.25" customHeight="1" x14ac:dyDescent="0.15">
      <c r="B27" s="361" t="s">
        <v>230</v>
      </c>
      <c r="C27" s="362"/>
      <c r="D27" s="362"/>
      <c r="E27" s="362"/>
      <c r="F27" s="362"/>
      <c r="G27" s="362"/>
      <c r="H27" s="362"/>
      <c r="I27" s="362"/>
      <c r="J27" s="362"/>
      <c r="K27" s="362"/>
      <c r="L27" s="362"/>
      <c r="M27" s="362"/>
      <c r="N27" s="362"/>
      <c r="O27" s="362"/>
      <c r="P27" s="362"/>
      <c r="Q27" s="363"/>
      <c r="R27" s="355">
        <v>21678</v>
      </c>
      <c r="S27" s="356"/>
      <c r="T27" s="356"/>
      <c r="U27" s="356"/>
      <c r="V27" s="356"/>
      <c r="W27" s="356"/>
      <c r="X27" s="356"/>
      <c r="Y27" s="357"/>
      <c r="Z27" s="358">
        <v>0.3</v>
      </c>
      <c r="AA27" s="358"/>
      <c r="AB27" s="358"/>
      <c r="AC27" s="358"/>
      <c r="AD27" s="359" t="s">
        <v>64</v>
      </c>
      <c r="AE27" s="359"/>
      <c r="AF27" s="359"/>
      <c r="AG27" s="359"/>
      <c r="AH27" s="359"/>
      <c r="AI27" s="359"/>
      <c r="AJ27" s="359"/>
      <c r="AK27" s="359"/>
      <c r="AL27" s="364" t="s">
        <v>64</v>
      </c>
      <c r="AM27" s="365"/>
      <c r="AN27" s="365"/>
      <c r="AO27" s="366"/>
      <c r="AP27" s="361" t="s">
        <v>231</v>
      </c>
      <c r="AQ27" s="362"/>
      <c r="AR27" s="362"/>
      <c r="AS27" s="362"/>
      <c r="AT27" s="362"/>
      <c r="AU27" s="362"/>
      <c r="AV27" s="362"/>
      <c r="AW27" s="362"/>
      <c r="AX27" s="362"/>
      <c r="AY27" s="362"/>
      <c r="AZ27" s="362"/>
      <c r="BA27" s="362"/>
      <c r="BB27" s="362"/>
      <c r="BC27" s="362"/>
      <c r="BD27" s="362"/>
      <c r="BE27" s="362"/>
      <c r="BF27" s="363"/>
      <c r="BG27" s="355">
        <v>304618</v>
      </c>
      <c r="BH27" s="356"/>
      <c r="BI27" s="356"/>
      <c r="BJ27" s="356"/>
      <c r="BK27" s="356"/>
      <c r="BL27" s="356"/>
      <c r="BM27" s="356"/>
      <c r="BN27" s="357"/>
      <c r="BO27" s="358">
        <v>100</v>
      </c>
      <c r="BP27" s="358"/>
      <c r="BQ27" s="358"/>
      <c r="BR27" s="358"/>
      <c r="BS27" s="359" t="s">
        <v>64</v>
      </c>
      <c r="BT27" s="359"/>
      <c r="BU27" s="359"/>
      <c r="BV27" s="359"/>
      <c r="BW27" s="359"/>
      <c r="BX27" s="359"/>
      <c r="BY27" s="359"/>
      <c r="BZ27" s="359"/>
      <c r="CA27" s="359"/>
      <c r="CB27" s="360"/>
      <c r="CD27" s="361" t="s">
        <v>232</v>
      </c>
      <c r="CE27" s="362"/>
      <c r="CF27" s="362"/>
      <c r="CG27" s="362"/>
      <c r="CH27" s="362"/>
      <c r="CI27" s="362"/>
      <c r="CJ27" s="362"/>
      <c r="CK27" s="362"/>
      <c r="CL27" s="362"/>
      <c r="CM27" s="362"/>
      <c r="CN27" s="362"/>
      <c r="CO27" s="362"/>
      <c r="CP27" s="362"/>
      <c r="CQ27" s="363"/>
      <c r="CR27" s="355">
        <v>308328</v>
      </c>
      <c r="CS27" s="389"/>
      <c r="CT27" s="389"/>
      <c r="CU27" s="389"/>
      <c r="CV27" s="389"/>
      <c r="CW27" s="389"/>
      <c r="CX27" s="389"/>
      <c r="CY27" s="390"/>
      <c r="CZ27" s="364">
        <v>4.8</v>
      </c>
      <c r="DA27" s="391"/>
      <c r="DB27" s="391"/>
      <c r="DC27" s="392"/>
      <c r="DD27" s="368">
        <v>171493</v>
      </c>
      <c r="DE27" s="389"/>
      <c r="DF27" s="389"/>
      <c r="DG27" s="389"/>
      <c r="DH27" s="389"/>
      <c r="DI27" s="389"/>
      <c r="DJ27" s="389"/>
      <c r="DK27" s="390"/>
      <c r="DL27" s="368">
        <v>91523</v>
      </c>
      <c r="DM27" s="389"/>
      <c r="DN27" s="389"/>
      <c r="DO27" s="389"/>
      <c r="DP27" s="389"/>
      <c r="DQ27" s="389"/>
      <c r="DR27" s="389"/>
      <c r="DS27" s="389"/>
      <c r="DT27" s="389"/>
      <c r="DU27" s="389"/>
      <c r="DV27" s="390"/>
      <c r="DW27" s="364">
        <v>3</v>
      </c>
      <c r="DX27" s="391"/>
      <c r="DY27" s="391"/>
      <c r="DZ27" s="391"/>
      <c r="EA27" s="391"/>
      <c r="EB27" s="391"/>
      <c r="EC27" s="393"/>
    </row>
    <row r="28" spans="2:133" ht="11.25" customHeight="1" x14ac:dyDescent="0.15">
      <c r="B28" s="361" t="s">
        <v>233</v>
      </c>
      <c r="C28" s="362"/>
      <c r="D28" s="362"/>
      <c r="E28" s="362"/>
      <c r="F28" s="362"/>
      <c r="G28" s="362"/>
      <c r="H28" s="362"/>
      <c r="I28" s="362"/>
      <c r="J28" s="362"/>
      <c r="K28" s="362"/>
      <c r="L28" s="362"/>
      <c r="M28" s="362"/>
      <c r="N28" s="362"/>
      <c r="O28" s="362"/>
      <c r="P28" s="362"/>
      <c r="Q28" s="363"/>
      <c r="R28" s="355">
        <v>93400</v>
      </c>
      <c r="S28" s="356"/>
      <c r="T28" s="356"/>
      <c r="U28" s="356"/>
      <c r="V28" s="356"/>
      <c r="W28" s="356"/>
      <c r="X28" s="356"/>
      <c r="Y28" s="357"/>
      <c r="Z28" s="358">
        <v>1.4</v>
      </c>
      <c r="AA28" s="358"/>
      <c r="AB28" s="358"/>
      <c r="AC28" s="358"/>
      <c r="AD28" s="359" t="s">
        <v>64</v>
      </c>
      <c r="AE28" s="359"/>
      <c r="AF28" s="359"/>
      <c r="AG28" s="359"/>
      <c r="AH28" s="359"/>
      <c r="AI28" s="359"/>
      <c r="AJ28" s="359"/>
      <c r="AK28" s="359"/>
      <c r="AL28" s="364" t="s">
        <v>64</v>
      </c>
      <c r="AM28" s="365"/>
      <c r="AN28" s="365"/>
      <c r="AO28" s="366"/>
      <c r="AP28" s="361"/>
      <c r="AQ28" s="362"/>
      <c r="AR28" s="362"/>
      <c r="AS28" s="362"/>
      <c r="AT28" s="362"/>
      <c r="AU28" s="362"/>
      <c r="AV28" s="362"/>
      <c r="AW28" s="362"/>
      <c r="AX28" s="362"/>
      <c r="AY28" s="362"/>
      <c r="AZ28" s="362"/>
      <c r="BA28" s="362"/>
      <c r="BB28" s="362"/>
      <c r="BC28" s="362"/>
      <c r="BD28" s="362"/>
      <c r="BE28" s="362"/>
      <c r="BF28" s="363"/>
      <c r="BG28" s="355"/>
      <c r="BH28" s="356"/>
      <c r="BI28" s="356"/>
      <c r="BJ28" s="356"/>
      <c r="BK28" s="356"/>
      <c r="BL28" s="356"/>
      <c r="BM28" s="356"/>
      <c r="BN28" s="357"/>
      <c r="BO28" s="358"/>
      <c r="BP28" s="358"/>
      <c r="BQ28" s="358"/>
      <c r="BR28" s="358"/>
      <c r="BS28" s="368"/>
      <c r="BT28" s="356"/>
      <c r="BU28" s="356"/>
      <c r="BV28" s="356"/>
      <c r="BW28" s="356"/>
      <c r="BX28" s="356"/>
      <c r="BY28" s="356"/>
      <c r="BZ28" s="356"/>
      <c r="CA28" s="356"/>
      <c r="CB28" s="369"/>
      <c r="CD28" s="361" t="s">
        <v>234</v>
      </c>
      <c r="CE28" s="362"/>
      <c r="CF28" s="362"/>
      <c r="CG28" s="362"/>
      <c r="CH28" s="362"/>
      <c r="CI28" s="362"/>
      <c r="CJ28" s="362"/>
      <c r="CK28" s="362"/>
      <c r="CL28" s="362"/>
      <c r="CM28" s="362"/>
      <c r="CN28" s="362"/>
      <c r="CO28" s="362"/>
      <c r="CP28" s="362"/>
      <c r="CQ28" s="363"/>
      <c r="CR28" s="355">
        <v>836348</v>
      </c>
      <c r="CS28" s="356"/>
      <c r="CT28" s="356"/>
      <c r="CU28" s="356"/>
      <c r="CV28" s="356"/>
      <c r="CW28" s="356"/>
      <c r="CX28" s="356"/>
      <c r="CY28" s="357"/>
      <c r="CZ28" s="364">
        <v>13</v>
      </c>
      <c r="DA28" s="391"/>
      <c r="DB28" s="391"/>
      <c r="DC28" s="392"/>
      <c r="DD28" s="368">
        <v>836348</v>
      </c>
      <c r="DE28" s="356"/>
      <c r="DF28" s="356"/>
      <c r="DG28" s="356"/>
      <c r="DH28" s="356"/>
      <c r="DI28" s="356"/>
      <c r="DJ28" s="356"/>
      <c r="DK28" s="357"/>
      <c r="DL28" s="368">
        <v>744576</v>
      </c>
      <c r="DM28" s="356"/>
      <c r="DN28" s="356"/>
      <c r="DO28" s="356"/>
      <c r="DP28" s="356"/>
      <c r="DQ28" s="356"/>
      <c r="DR28" s="356"/>
      <c r="DS28" s="356"/>
      <c r="DT28" s="356"/>
      <c r="DU28" s="356"/>
      <c r="DV28" s="357"/>
      <c r="DW28" s="364">
        <v>24</v>
      </c>
      <c r="DX28" s="391"/>
      <c r="DY28" s="391"/>
      <c r="DZ28" s="391"/>
      <c r="EA28" s="391"/>
      <c r="EB28" s="391"/>
      <c r="EC28" s="393"/>
    </row>
    <row r="29" spans="2:133" ht="11.25" customHeight="1" x14ac:dyDescent="0.15">
      <c r="B29" s="361" t="s">
        <v>235</v>
      </c>
      <c r="C29" s="362"/>
      <c r="D29" s="362"/>
      <c r="E29" s="362"/>
      <c r="F29" s="362"/>
      <c r="G29" s="362"/>
      <c r="H29" s="362"/>
      <c r="I29" s="362"/>
      <c r="J29" s="362"/>
      <c r="K29" s="362"/>
      <c r="L29" s="362"/>
      <c r="M29" s="362"/>
      <c r="N29" s="362"/>
      <c r="O29" s="362"/>
      <c r="P29" s="362"/>
      <c r="Q29" s="363"/>
      <c r="R29" s="355">
        <v>4173</v>
      </c>
      <c r="S29" s="356"/>
      <c r="T29" s="356"/>
      <c r="U29" s="356"/>
      <c r="V29" s="356"/>
      <c r="W29" s="356"/>
      <c r="X29" s="356"/>
      <c r="Y29" s="357"/>
      <c r="Z29" s="358">
        <v>0.1</v>
      </c>
      <c r="AA29" s="358"/>
      <c r="AB29" s="358"/>
      <c r="AC29" s="358"/>
      <c r="AD29" s="359" t="s">
        <v>64</v>
      </c>
      <c r="AE29" s="359"/>
      <c r="AF29" s="359"/>
      <c r="AG29" s="359"/>
      <c r="AH29" s="359"/>
      <c r="AI29" s="359"/>
      <c r="AJ29" s="359"/>
      <c r="AK29" s="359"/>
      <c r="AL29" s="364" t="s">
        <v>64</v>
      </c>
      <c r="AM29" s="365"/>
      <c r="AN29" s="365"/>
      <c r="AO29" s="366"/>
      <c r="AP29" s="376"/>
      <c r="AQ29" s="377"/>
      <c r="AR29" s="377"/>
      <c r="AS29" s="377"/>
      <c r="AT29" s="377"/>
      <c r="AU29" s="377"/>
      <c r="AV29" s="377"/>
      <c r="AW29" s="377"/>
      <c r="AX29" s="377"/>
      <c r="AY29" s="377"/>
      <c r="AZ29" s="377"/>
      <c r="BA29" s="377"/>
      <c r="BB29" s="377"/>
      <c r="BC29" s="377"/>
      <c r="BD29" s="377"/>
      <c r="BE29" s="377"/>
      <c r="BF29" s="378"/>
      <c r="BG29" s="355"/>
      <c r="BH29" s="356"/>
      <c r="BI29" s="356"/>
      <c r="BJ29" s="356"/>
      <c r="BK29" s="356"/>
      <c r="BL29" s="356"/>
      <c r="BM29" s="356"/>
      <c r="BN29" s="357"/>
      <c r="BO29" s="358"/>
      <c r="BP29" s="358"/>
      <c r="BQ29" s="358"/>
      <c r="BR29" s="358"/>
      <c r="BS29" s="359"/>
      <c r="BT29" s="359"/>
      <c r="BU29" s="359"/>
      <c r="BV29" s="359"/>
      <c r="BW29" s="359"/>
      <c r="BX29" s="359"/>
      <c r="BY29" s="359"/>
      <c r="BZ29" s="359"/>
      <c r="CA29" s="359"/>
      <c r="CB29" s="360"/>
      <c r="CD29" s="394" t="s">
        <v>236</v>
      </c>
      <c r="CE29" s="395"/>
      <c r="CF29" s="361" t="s">
        <v>237</v>
      </c>
      <c r="CG29" s="362"/>
      <c r="CH29" s="362"/>
      <c r="CI29" s="362"/>
      <c r="CJ29" s="362"/>
      <c r="CK29" s="362"/>
      <c r="CL29" s="362"/>
      <c r="CM29" s="362"/>
      <c r="CN29" s="362"/>
      <c r="CO29" s="362"/>
      <c r="CP29" s="362"/>
      <c r="CQ29" s="363"/>
      <c r="CR29" s="355">
        <v>836348</v>
      </c>
      <c r="CS29" s="389"/>
      <c r="CT29" s="389"/>
      <c r="CU29" s="389"/>
      <c r="CV29" s="389"/>
      <c r="CW29" s="389"/>
      <c r="CX29" s="389"/>
      <c r="CY29" s="390"/>
      <c r="CZ29" s="364">
        <v>13</v>
      </c>
      <c r="DA29" s="391"/>
      <c r="DB29" s="391"/>
      <c r="DC29" s="392"/>
      <c r="DD29" s="368">
        <v>836348</v>
      </c>
      <c r="DE29" s="389"/>
      <c r="DF29" s="389"/>
      <c r="DG29" s="389"/>
      <c r="DH29" s="389"/>
      <c r="DI29" s="389"/>
      <c r="DJ29" s="389"/>
      <c r="DK29" s="390"/>
      <c r="DL29" s="368">
        <v>744576</v>
      </c>
      <c r="DM29" s="389"/>
      <c r="DN29" s="389"/>
      <c r="DO29" s="389"/>
      <c r="DP29" s="389"/>
      <c r="DQ29" s="389"/>
      <c r="DR29" s="389"/>
      <c r="DS29" s="389"/>
      <c r="DT29" s="389"/>
      <c r="DU29" s="389"/>
      <c r="DV29" s="390"/>
      <c r="DW29" s="364">
        <v>24</v>
      </c>
      <c r="DX29" s="391"/>
      <c r="DY29" s="391"/>
      <c r="DZ29" s="391"/>
      <c r="EA29" s="391"/>
      <c r="EB29" s="391"/>
      <c r="EC29" s="393"/>
    </row>
    <row r="30" spans="2:133" ht="11.25" customHeight="1" x14ac:dyDescent="0.15">
      <c r="B30" s="361" t="s">
        <v>238</v>
      </c>
      <c r="C30" s="362"/>
      <c r="D30" s="362"/>
      <c r="E30" s="362"/>
      <c r="F30" s="362"/>
      <c r="G30" s="362"/>
      <c r="H30" s="362"/>
      <c r="I30" s="362"/>
      <c r="J30" s="362"/>
      <c r="K30" s="362"/>
      <c r="L30" s="362"/>
      <c r="M30" s="362"/>
      <c r="N30" s="362"/>
      <c r="O30" s="362"/>
      <c r="P30" s="362"/>
      <c r="Q30" s="363"/>
      <c r="R30" s="355">
        <v>611958</v>
      </c>
      <c r="S30" s="356"/>
      <c r="T30" s="356"/>
      <c r="U30" s="356"/>
      <c r="V30" s="356"/>
      <c r="W30" s="356"/>
      <c r="X30" s="356"/>
      <c r="Y30" s="357"/>
      <c r="Z30" s="358">
        <v>9.4</v>
      </c>
      <c r="AA30" s="358"/>
      <c r="AB30" s="358"/>
      <c r="AC30" s="358"/>
      <c r="AD30" s="359" t="s">
        <v>64</v>
      </c>
      <c r="AE30" s="359"/>
      <c r="AF30" s="359"/>
      <c r="AG30" s="359"/>
      <c r="AH30" s="359"/>
      <c r="AI30" s="359"/>
      <c r="AJ30" s="359"/>
      <c r="AK30" s="359"/>
      <c r="AL30" s="364" t="s">
        <v>64</v>
      </c>
      <c r="AM30" s="365"/>
      <c r="AN30" s="365"/>
      <c r="AO30" s="366"/>
      <c r="AP30" s="340" t="s">
        <v>155</v>
      </c>
      <c r="AQ30" s="341"/>
      <c r="AR30" s="341"/>
      <c r="AS30" s="341"/>
      <c r="AT30" s="341"/>
      <c r="AU30" s="341"/>
      <c r="AV30" s="341"/>
      <c r="AW30" s="341"/>
      <c r="AX30" s="341"/>
      <c r="AY30" s="341"/>
      <c r="AZ30" s="341"/>
      <c r="BA30" s="341"/>
      <c r="BB30" s="341"/>
      <c r="BC30" s="341"/>
      <c r="BD30" s="341"/>
      <c r="BE30" s="341"/>
      <c r="BF30" s="342"/>
      <c r="BG30" s="340" t="s">
        <v>239</v>
      </c>
      <c r="BH30" s="396"/>
      <c r="BI30" s="396"/>
      <c r="BJ30" s="396"/>
      <c r="BK30" s="396"/>
      <c r="BL30" s="396"/>
      <c r="BM30" s="396"/>
      <c r="BN30" s="396"/>
      <c r="BO30" s="396"/>
      <c r="BP30" s="396"/>
      <c r="BQ30" s="397"/>
      <c r="BR30" s="340" t="s">
        <v>240</v>
      </c>
      <c r="BS30" s="396"/>
      <c r="BT30" s="396"/>
      <c r="BU30" s="396"/>
      <c r="BV30" s="396"/>
      <c r="BW30" s="396"/>
      <c r="BX30" s="396"/>
      <c r="BY30" s="396"/>
      <c r="BZ30" s="396"/>
      <c r="CA30" s="396"/>
      <c r="CB30" s="397"/>
      <c r="CD30" s="398"/>
      <c r="CE30" s="399"/>
      <c r="CF30" s="361" t="s">
        <v>241</v>
      </c>
      <c r="CG30" s="362"/>
      <c r="CH30" s="362"/>
      <c r="CI30" s="362"/>
      <c r="CJ30" s="362"/>
      <c r="CK30" s="362"/>
      <c r="CL30" s="362"/>
      <c r="CM30" s="362"/>
      <c r="CN30" s="362"/>
      <c r="CO30" s="362"/>
      <c r="CP30" s="362"/>
      <c r="CQ30" s="363"/>
      <c r="CR30" s="355">
        <v>822760</v>
      </c>
      <c r="CS30" s="356"/>
      <c r="CT30" s="356"/>
      <c r="CU30" s="356"/>
      <c r="CV30" s="356"/>
      <c r="CW30" s="356"/>
      <c r="CX30" s="356"/>
      <c r="CY30" s="357"/>
      <c r="CZ30" s="364">
        <v>12.8</v>
      </c>
      <c r="DA30" s="391"/>
      <c r="DB30" s="391"/>
      <c r="DC30" s="392"/>
      <c r="DD30" s="368">
        <v>822760</v>
      </c>
      <c r="DE30" s="356"/>
      <c r="DF30" s="356"/>
      <c r="DG30" s="356"/>
      <c r="DH30" s="356"/>
      <c r="DI30" s="356"/>
      <c r="DJ30" s="356"/>
      <c r="DK30" s="357"/>
      <c r="DL30" s="368">
        <v>730988</v>
      </c>
      <c r="DM30" s="356"/>
      <c r="DN30" s="356"/>
      <c r="DO30" s="356"/>
      <c r="DP30" s="356"/>
      <c r="DQ30" s="356"/>
      <c r="DR30" s="356"/>
      <c r="DS30" s="356"/>
      <c r="DT30" s="356"/>
      <c r="DU30" s="356"/>
      <c r="DV30" s="357"/>
      <c r="DW30" s="364">
        <v>23.6</v>
      </c>
      <c r="DX30" s="391"/>
      <c r="DY30" s="391"/>
      <c r="DZ30" s="391"/>
      <c r="EA30" s="391"/>
      <c r="EB30" s="391"/>
      <c r="EC30" s="393"/>
    </row>
    <row r="31" spans="2:133" ht="11.25" customHeight="1" x14ac:dyDescent="0.15">
      <c r="B31" s="371" t="s">
        <v>242</v>
      </c>
      <c r="C31" s="372"/>
      <c r="D31" s="372"/>
      <c r="E31" s="372"/>
      <c r="F31" s="372"/>
      <c r="G31" s="372"/>
      <c r="H31" s="372"/>
      <c r="I31" s="372"/>
      <c r="J31" s="372"/>
      <c r="K31" s="372"/>
      <c r="L31" s="372"/>
      <c r="M31" s="372"/>
      <c r="N31" s="372"/>
      <c r="O31" s="372"/>
      <c r="P31" s="372"/>
      <c r="Q31" s="373"/>
      <c r="R31" s="355" t="s">
        <v>64</v>
      </c>
      <c r="S31" s="356"/>
      <c r="T31" s="356"/>
      <c r="U31" s="356"/>
      <c r="V31" s="356"/>
      <c r="W31" s="356"/>
      <c r="X31" s="356"/>
      <c r="Y31" s="357"/>
      <c r="Z31" s="358" t="s">
        <v>64</v>
      </c>
      <c r="AA31" s="358"/>
      <c r="AB31" s="358"/>
      <c r="AC31" s="358"/>
      <c r="AD31" s="359" t="s">
        <v>64</v>
      </c>
      <c r="AE31" s="359"/>
      <c r="AF31" s="359"/>
      <c r="AG31" s="359"/>
      <c r="AH31" s="359"/>
      <c r="AI31" s="359"/>
      <c r="AJ31" s="359"/>
      <c r="AK31" s="359"/>
      <c r="AL31" s="364" t="s">
        <v>64</v>
      </c>
      <c r="AM31" s="365"/>
      <c r="AN31" s="365"/>
      <c r="AO31" s="366"/>
      <c r="AP31" s="400" t="s">
        <v>243</v>
      </c>
      <c r="AQ31" s="401"/>
      <c r="AR31" s="401"/>
      <c r="AS31" s="401"/>
      <c r="AT31" s="402" t="s">
        <v>244</v>
      </c>
      <c r="AU31" s="403"/>
      <c r="AV31" s="403"/>
      <c r="AW31" s="403"/>
      <c r="AX31" s="344" t="s">
        <v>120</v>
      </c>
      <c r="AY31" s="345"/>
      <c r="AZ31" s="345"/>
      <c r="BA31" s="345"/>
      <c r="BB31" s="345"/>
      <c r="BC31" s="345"/>
      <c r="BD31" s="345"/>
      <c r="BE31" s="345"/>
      <c r="BF31" s="346"/>
      <c r="BG31" s="404">
        <v>99.2</v>
      </c>
      <c r="BH31" s="405"/>
      <c r="BI31" s="405"/>
      <c r="BJ31" s="405"/>
      <c r="BK31" s="405"/>
      <c r="BL31" s="405"/>
      <c r="BM31" s="353">
        <v>98</v>
      </c>
      <c r="BN31" s="405"/>
      <c r="BO31" s="405"/>
      <c r="BP31" s="405"/>
      <c r="BQ31" s="406"/>
      <c r="BR31" s="404">
        <v>99.5</v>
      </c>
      <c r="BS31" s="405"/>
      <c r="BT31" s="405"/>
      <c r="BU31" s="405"/>
      <c r="BV31" s="405"/>
      <c r="BW31" s="405"/>
      <c r="BX31" s="353">
        <v>98.4</v>
      </c>
      <c r="BY31" s="405"/>
      <c r="BZ31" s="405"/>
      <c r="CA31" s="405"/>
      <c r="CB31" s="406"/>
      <c r="CD31" s="398"/>
      <c r="CE31" s="399"/>
      <c r="CF31" s="361" t="s">
        <v>245</v>
      </c>
      <c r="CG31" s="362"/>
      <c r="CH31" s="362"/>
      <c r="CI31" s="362"/>
      <c r="CJ31" s="362"/>
      <c r="CK31" s="362"/>
      <c r="CL31" s="362"/>
      <c r="CM31" s="362"/>
      <c r="CN31" s="362"/>
      <c r="CO31" s="362"/>
      <c r="CP31" s="362"/>
      <c r="CQ31" s="363"/>
      <c r="CR31" s="355">
        <v>13588</v>
      </c>
      <c r="CS31" s="389"/>
      <c r="CT31" s="389"/>
      <c r="CU31" s="389"/>
      <c r="CV31" s="389"/>
      <c r="CW31" s="389"/>
      <c r="CX31" s="389"/>
      <c r="CY31" s="390"/>
      <c r="CZ31" s="364">
        <v>0.2</v>
      </c>
      <c r="DA31" s="391"/>
      <c r="DB31" s="391"/>
      <c r="DC31" s="392"/>
      <c r="DD31" s="368">
        <v>13588</v>
      </c>
      <c r="DE31" s="389"/>
      <c r="DF31" s="389"/>
      <c r="DG31" s="389"/>
      <c r="DH31" s="389"/>
      <c r="DI31" s="389"/>
      <c r="DJ31" s="389"/>
      <c r="DK31" s="390"/>
      <c r="DL31" s="368">
        <v>13588</v>
      </c>
      <c r="DM31" s="389"/>
      <c r="DN31" s="389"/>
      <c r="DO31" s="389"/>
      <c r="DP31" s="389"/>
      <c r="DQ31" s="389"/>
      <c r="DR31" s="389"/>
      <c r="DS31" s="389"/>
      <c r="DT31" s="389"/>
      <c r="DU31" s="389"/>
      <c r="DV31" s="390"/>
      <c r="DW31" s="364">
        <v>0.4</v>
      </c>
      <c r="DX31" s="391"/>
      <c r="DY31" s="391"/>
      <c r="DZ31" s="391"/>
      <c r="EA31" s="391"/>
      <c r="EB31" s="391"/>
      <c r="EC31" s="393"/>
    </row>
    <row r="32" spans="2:133" ht="11.25" customHeight="1" x14ac:dyDescent="0.15">
      <c r="B32" s="361" t="s">
        <v>246</v>
      </c>
      <c r="C32" s="362"/>
      <c r="D32" s="362"/>
      <c r="E32" s="362"/>
      <c r="F32" s="362"/>
      <c r="G32" s="362"/>
      <c r="H32" s="362"/>
      <c r="I32" s="362"/>
      <c r="J32" s="362"/>
      <c r="K32" s="362"/>
      <c r="L32" s="362"/>
      <c r="M32" s="362"/>
      <c r="N32" s="362"/>
      <c r="O32" s="362"/>
      <c r="P32" s="362"/>
      <c r="Q32" s="363"/>
      <c r="R32" s="355">
        <v>410047</v>
      </c>
      <c r="S32" s="356"/>
      <c r="T32" s="356"/>
      <c r="U32" s="356"/>
      <c r="V32" s="356"/>
      <c r="W32" s="356"/>
      <c r="X32" s="356"/>
      <c r="Y32" s="357"/>
      <c r="Z32" s="358">
        <v>6.3</v>
      </c>
      <c r="AA32" s="358"/>
      <c r="AB32" s="358"/>
      <c r="AC32" s="358"/>
      <c r="AD32" s="359" t="s">
        <v>64</v>
      </c>
      <c r="AE32" s="359"/>
      <c r="AF32" s="359"/>
      <c r="AG32" s="359"/>
      <c r="AH32" s="359"/>
      <c r="AI32" s="359"/>
      <c r="AJ32" s="359"/>
      <c r="AK32" s="359"/>
      <c r="AL32" s="364" t="s">
        <v>64</v>
      </c>
      <c r="AM32" s="365"/>
      <c r="AN32" s="365"/>
      <c r="AO32" s="366"/>
      <c r="AP32" s="407"/>
      <c r="AQ32" s="408"/>
      <c r="AR32" s="408"/>
      <c r="AS32" s="408"/>
      <c r="AT32" s="409"/>
      <c r="AU32" s="336" t="s">
        <v>247</v>
      </c>
      <c r="AX32" s="361" t="s">
        <v>248</v>
      </c>
      <c r="AY32" s="362"/>
      <c r="AZ32" s="362"/>
      <c r="BA32" s="362"/>
      <c r="BB32" s="362"/>
      <c r="BC32" s="362"/>
      <c r="BD32" s="362"/>
      <c r="BE32" s="362"/>
      <c r="BF32" s="363"/>
      <c r="BG32" s="410">
        <v>98.8</v>
      </c>
      <c r="BH32" s="389"/>
      <c r="BI32" s="389"/>
      <c r="BJ32" s="389"/>
      <c r="BK32" s="389"/>
      <c r="BL32" s="389"/>
      <c r="BM32" s="365">
        <v>97.9</v>
      </c>
      <c r="BN32" s="389"/>
      <c r="BO32" s="389"/>
      <c r="BP32" s="389"/>
      <c r="BQ32" s="411"/>
      <c r="BR32" s="410">
        <v>99.1</v>
      </c>
      <c r="BS32" s="389"/>
      <c r="BT32" s="389"/>
      <c r="BU32" s="389"/>
      <c r="BV32" s="389"/>
      <c r="BW32" s="389"/>
      <c r="BX32" s="365">
        <v>98.2</v>
      </c>
      <c r="BY32" s="389"/>
      <c r="BZ32" s="389"/>
      <c r="CA32" s="389"/>
      <c r="CB32" s="411"/>
      <c r="CD32" s="412"/>
      <c r="CE32" s="413"/>
      <c r="CF32" s="361" t="s">
        <v>249</v>
      </c>
      <c r="CG32" s="362"/>
      <c r="CH32" s="362"/>
      <c r="CI32" s="362"/>
      <c r="CJ32" s="362"/>
      <c r="CK32" s="362"/>
      <c r="CL32" s="362"/>
      <c r="CM32" s="362"/>
      <c r="CN32" s="362"/>
      <c r="CO32" s="362"/>
      <c r="CP32" s="362"/>
      <c r="CQ32" s="363"/>
      <c r="CR32" s="355" t="s">
        <v>64</v>
      </c>
      <c r="CS32" s="356"/>
      <c r="CT32" s="356"/>
      <c r="CU32" s="356"/>
      <c r="CV32" s="356"/>
      <c r="CW32" s="356"/>
      <c r="CX32" s="356"/>
      <c r="CY32" s="357"/>
      <c r="CZ32" s="364" t="s">
        <v>64</v>
      </c>
      <c r="DA32" s="391"/>
      <c r="DB32" s="391"/>
      <c r="DC32" s="392"/>
      <c r="DD32" s="368" t="s">
        <v>64</v>
      </c>
      <c r="DE32" s="356"/>
      <c r="DF32" s="356"/>
      <c r="DG32" s="356"/>
      <c r="DH32" s="356"/>
      <c r="DI32" s="356"/>
      <c r="DJ32" s="356"/>
      <c r="DK32" s="357"/>
      <c r="DL32" s="368" t="s">
        <v>64</v>
      </c>
      <c r="DM32" s="356"/>
      <c r="DN32" s="356"/>
      <c r="DO32" s="356"/>
      <c r="DP32" s="356"/>
      <c r="DQ32" s="356"/>
      <c r="DR32" s="356"/>
      <c r="DS32" s="356"/>
      <c r="DT32" s="356"/>
      <c r="DU32" s="356"/>
      <c r="DV32" s="357"/>
      <c r="DW32" s="364" t="s">
        <v>64</v>
      </c>
      <c r="DX32" s="391"/>
      <c r="DY32" s="391"/>
      <c r="DZ32" s="391"/>
      <c r="EA32" s="391"/>
      <c r="EB32" s="391"/>
      <c r="EC32" s="393"/>
    </row>
    <row r="33" spans="2:133" ht="11.25" customHeight="1" x14ac:dyDescent="0.15">
      <c r="B33" s="361" t="s">
        <v>250</v>
      </c>
      <c r="C33" s="362"/>
      <c r="D33" s="362"/>
      <c r="E33" s="362"/>
      <c r="F33" s="362"/>
      <c r="G33" s="362"/>
      <c r="H33" s="362"/>
      <c r="I33" s="362"/>
      <c r="J33" s="362"/>
      <c r="K33" s="362"/>
      <c r="L33" s="362"/>
      <c r="M33" s="362"/>
      <c r="N33" s="362"/>
      <c r="O33" s="362"/>
      <c r="P33" s="362"/>
      <c r="Q33" s="363"/>
      <c r="R33" s="355">
        <v>107539</v>
      </c>
      <c r="S33" s="356"/>
      <c r="T33" s="356"/>
      <c r="U33" s="356"/>
      <c r="V33" s="356"/>
      <c r="W33" s="356"/>
      <c r="X33" s="356"/>
      <c r="Y33" s="357"/>
      <c r="Z33" s="358">
        <v>1.6</v>
      </c>
      <c r="AA33" s="358"/>
      <c r="AB33" s="358"/>
      <c r="AC33" s="358"/>
      <c r="AD33" s="359" t="s">
        <v>64</v>
      </c>
      <c r="AE33" s="359"/>
      <c r="AF33" s="359"/>
      <c r="AG33" s="359"/>
      <c r="AH33" s="359"/>
      <c r="AI33" s="359"/>
      <c r="AJ33" s="359"/>
      <c r="AK33" s="359"/>
      <c r="AL33" s="364" t="s">
        <v>64</v>
      </c>
      <c r="AM33" s="365"/>
      <c r="AN33" s="365"/>
      <c r="AO33" s="366"/>
      <c r="AP33" s="414"/>
      <c r="AQ33" s="415"/>
      <c r="AR33" s="415"/>
      <c r="AS33" s="415"/>
      <c r="AT33" s="416"/>
      <c r="AU33" s="417"/>
      <c r="AV33" s="417"/>
      <c r="AW33" s="417"/>
      <c r="AX33" s="376" t="s">
        <v>251</v>
      </c>
      <c r="AY33" s="377"/>
      <c r="AZ33" s="377"/>
      <c r="BA33" s="377"/>
      <c r="BB33" s="377"/>
      <c r="BC33" s="377"/>
      <c r="BD33" s="377"/>
      <c r="BE33" s="377"/>
      <c r="BF33" s="378"/>
      <c r="BG33" s="418">
        <v>99.3</v>
      </c>
      <c r="BH33" s="419"/>
      <c r="BI33" s="419"/>
      <c r="BJ33" s="419"/>
      <c r="BK33" s="419"/>
      <c r="BL33" s="419"/>
      <c r="BM33" s="420">
        <v>98</v>
      </c>
      <c r="BN33" s="419"/>
      <c r="BO33" s="419"/>
      <c r="BP33" s="419"/>
      <c r="BQ33" s="421"/>
      <c r="BR33" s="418">
        <v>99.7</v>
      </c>
      <c r="BS33" s="419"/>
      <c r="BT33" s="419"/>
      <c r="BU33" s="419"/>
      <c r="BV33" s="419"/>
      <c r="BW33" s="419"/>
      <c r="BX33" s="420">
        <v>98.4</v>
      </c>
      <c r="BY33" s="419"/>
      <c r="BZ33" s="419"/>
      <c r="CA33" s="419"/>
      <c r="CB33" s="421"/>
      <c r="CD33" s="361" t="s">
        <v>252</v>
      </c>
      <c r="CE33" s="362"/>
      <c r="CF33" s="362"/>
      <c r="CG33" s="362"/>
      <c r="CH33" s="362"/>
      <c r="CI33" s="362"/>
      <c r="CJ33" s="362"/>
      <c r="CK33" s="362"/>
      <c r="CL33" s="362"/>
      <c r="CM33" s="362"/>
      <c r="CN33" s="362"/>
      <c r="CO33" s="362"/>
      <c r="CP33" s="362"/>
      <c r="CQ33" s="363"/>
      <c r="CR33" s="355">
        <v>2980535</v>
      </c>
      <c r="CS33" s="389"/>
      <c r="CT33" s="389"/>
      <c r="CU33" s="389"/>
      <c r="CV33" s="389"/>
      <c r="CW33" s="389"/>
      <c r="CX33" s="389"/>
      <c r="CY33" s="390"/>
      <c r="CZ33" s="364">
        <v>46.2</v>
      </c>
      <c r="DA33" s="391"/>
      <c r="DB33" s="391"/>
      <c r="DC33" s="392"/>
      <c r="DD33" s="368">
        <v>2089296</v>
      </c>
      <c r="DE33" s="389"/>
      <c r="DF33" s="389"/>
      <c r="DG33" s="389"/>
      <c r="DH33" s="389"/>
      <c r="DI33" s="389"/>
      <c r="DJ33" s="389"/>
      <c r="DK33" s="390"/>
      <c r="DL33" s="368">
        <v>1362112</v>
      </c>
      <c r="DM33" s="389"/>
      <c r="DN33" s="389"/>
      <c r="DO33" s="389"/>
      <c r="DP33" s="389"/>
      <c r="DQ33" s="389"/>
      <c r="DR33" s="389"/>
      <c r="DS33" s="389"/>
      <c r="DT33" s="389"/>
      <c r="DU33" s="389"/>
      <c r="DV33" s="390"/>
      <c r="DW33" s="364">
        <v>43.9</v>
      </c>
      <c r="DX33" s="391"/>
      <c r="DY33" s="391"/>
      <c r="DZ33" s="391"/>
      <c r="EA33" s="391"/>
      <c r="EB33" s="391"/>
      <c r="EC33" s="393"/>
    </row>
    <row r="34" spans="2:133" ht="11.25" customHeight="1" x14ac:dyDescent="0.15">
      <c r="B34" s="361" t="s">
        <v>253</v>
      </c>
      <c r="C34" s="362"/>
      <c r="D34" s="362"/>
      <c r="E34" s="362"/>
      <c r="F34" s="362"/>
      <c r="G34" s="362"/>
      <c r="H34" s="362"/>
      <c r="I34" s="362"/>
      <c r="J34" s="362"/>
      <c r="K34" s="362"/>
      <c r="L34" s="362"/>
      <c r="M34" s="362"/>
      <c r="N34" s="362"/>
      <c r="O34" s="362"/>
      <c r="P34" s="362"/>
      <c r="Q34" s="363"/>
      <c r="R34" s="355">
        <v>45346</v>
      </c>
      <c r="S34" s="356"/>
      <c r="T34" s="356"/>
      <c r="U34" s="356"/>
      <c r="V34" s="356"/>
      <c r="W34" s="356"/>
      <c r="X34" s="356"/>
      <c r="Y34" s="357"/>
      <c r="Z34" s="358">
        <v>0.7</v>
      </c>
      <c r="AA34" s="358"/>
      <c r="AB34" s="358"/>
      <c r="AC34" s="358"/>
      <c r="AD34" s="359" t="s">
        <v>64</v>
      </c>
      <c r="AE34" s="359"/>
      <c r="AF34" s="359"/>
      <c r="AG34" s="359"/>
      <c r="AH34" s="359"/>
      <c r="AI34" s="359"/>
      <c r="AJ34" s="359"/>
      <c r="AK34" s="359"/>
      <c r="AL34" s="364" t="s">
        <v>64</v>
      </c>
      <c r="AM34" s="365"/>
      <c r="AN34" s="365"/>
      <c r="AO34" s="366"/>
      <c r="AP34" s="422"/>
      <c r="AQ34" s="423"/>
      <c r="AS34" s="403"/>
      <c r="AT34" s="403"/>
      <c r="AU34" s="403"/>
      <c r="AV34" s="403"/>
      <c r="AW34" s="403"/>
      <c r="AX34" s="403"/>
      <c r="AY34" s="403"/>
      <c r="AZ34" s="403"/>
      <c r="BA34" s="403"/>
      <c r="BB34" s="403"/>
      <c r="BC34" s="403"/>
      <c r="BD34" s="403"/>
      <c r="BE34" s="403"/>
      <c r="BF34" s="403"/>
      <c r="BG34" s="423"/>
      <c r="BH34" s="423"/>
      <c r="BI34" s="423"/>
      <c r="BJ34" s="423"/>
      <c r="BK34" s="423"/>
      <c r="BL34" s="423"/>
      <c r="BM34" s="423"/>
      <c r="BN34" s="423"/>
      <c r="BO34" s="423"/>
      <c r="BP34" s="423"/>
      <c r="BQ34" s="423"/>
      <c r="BR34" s="423"/>
      <c r="BS34" s="423"/>
      <c r="BT34" s="423"/>
      <c r="BU34" s="423"/>
      <c r="BV34" s="423"/>
      <c r="BW34" s="423"/>
      <c r="BX34" s="423"/>
      <c r="BY34" s="423"/>
      <c r="BZ34" s="423"/>
      <c r="CA34" s="423"/>
      <c r="CB34" s="423"/>
      <c r="CD34" s="361" t="s">
        <v>254</v>
      </c>
      <c r="CE34" s="362"/>
      <c r="CF34" s="362"/>
      <c r="CG34" s="362"/>
      <c r="CH34" s="362"/>
      <c r="CI34" s="362"/>
      <c r="CJ34" s="362"/>
      <c r="CK34" s="362"/>
      <c r="CL34" s="362"/>
      <c r="CM34" s="362"/>
      <c r="CN34" s="362"/>
      <c r="CO34" s="362"/>
      <c r="CP34" s="362"/>
      <c r="CQ34" s="363"/>
      <c r="CR34" s="355">
        <v>1033588</v>
      </c>
      <c r="CS34" s="356"/>
      <c r="CT34" s="356"/>
      <c r="CU34" s="356"/>
      <c r="CV34" s="356"/>
      <c r="CW34" s="356"/>
      <c r="CX34" s="356"/>
      <c r="CY34" s="357"/>
      <c r="CZ34" s="364">
        <v>16</v>
      </c>
      <c r="DA34" s="391"/>
      <c r="DB34" s="391"/>
      <c r="DC34" s="392"/>
      <c r="DD34" s="368">
        <v>698928</v>
      </c>
      <c r="DE34" s="356"/>
      <c r="DF34" s="356"/>
      <c r="DG34" s="356"/>
      <c r="DH34" s="356"/>
      <c r="DI34" s="356"/>
      <c r="DJ34" s="356"/>
      <c r="DK34" s="357"/>
      <c r="DL34" s="368">
        <v>601693</v>
      </c>
      <c r="DM34" s="356"/>
      <c r="DN34" s="356"/>
      <c r="DO34" s="356"/>
      <c r="DP34" s="356"/>
      <c r="DQ34" s="356"/>
      <c r="DR34" s="356"/>
      <c r="DS34" s="356"/>
      <c r="DT34" s="356"/>
      <c r="DU34" s="356"/>
      <c r="DV34" s="357"/>
      <c r="DW34" s="364">
        <v>19.399999999999999</v>
      </c>
      <c r="DX34" s="391"/>
      <c r="DY34" s="391"/>
      <c r="DZ34" s="391"/>
      <c r="EA34" s="391"/>
      <c r="EB34" s="391"/>
      <c r="EC34" s="393"/>
    </row>
    <row r="35" spans="2:133" ht="11.25" customHeight="1" x14ac:dyDescent="0.15">
      <c r="B35" s="361" t="s">
        <v>255</v>
      </c>
      <c r="C35" s="362"/>
      <c r="D35" s="362"/>
      <c r="E35" s="362"/>
      <c r="F35" s="362"/>
      <c r="G35" s="362"/>
      <c r="H35" s="362"/>
      <c r="I35" s="362"/>
      <c r="J35" s="362"/>
      <c r="K35" s="362"/>
      <c r="L35" s="362"/>
      <c r="M35" s="362"/>
      <c r="N35" s="362"/>
      <c r="O35" s="362"/>
      <c r="P35" s="362"/>
      <c r="Q35" s="363"/>
      <c r="R35" s="355">
        <v>667209</v>
      </c>
      <c r="S35" s="356"/>
      <c r="T35" s="356"/>
      <c r="U35" s="356"/>
      <c r="V35" s="356"/>
      <c r="W35" s="356"/>
      <c r="X35" s="356"/>
      <c r="Y35" s="357"/>
      <c r="Z35" s="358">
        <v>10.199999999999999</v>
      </c>
      <c r="AA35" s="358"/>
      <c r="AB35" s="358"/>
      <c r="AC35" s="358"/>
      <c r="AD35" s="359" t="s">
        <v>64</v>
      </c>
      <c r="AE35" s="359"/>
      <c r="AF35" s="359"/>
      <c r="AG35" s="359"/>
      <c r="AH35" s="359"/>
      <c r="AI35" s="359"/>
      <c r="AJ35" s="359"/>
      <c r="AK35" s="359"/>
      <c r="AL35" s="364" t="s">
        <v>64</v>
      </c>
      <c r="AM35" s="365"/>
      <c r="AN35" s="365"/>
      <c r="AO35" s="366"/>
      <c r="AP35" s="424"/>
      <c r="AQ35" s="340" t="s">
        <v>256</v>
      </c>
      <c r="AR35" s="341"/>
      <c r="AS35" s="341"/>
      <c r="AT35" s="341"/>
      <c r="AU35" s="341"/>
      <c r="AV35" s="341"/>
      <c r="AW35" s="341"/>
      <c r="AX35" s="341"/>
      <c r="AY35" s="341"/>
      <c r="AZ35" s="341"/>
      <c r="BA35" s="341"/>
      <c r="BB35" s="341"/>
      <c r="BC35" s="341"/>
      <c r="BD35" s="341"/>
      <c r="BE35" s="341"/>
      <c r="BF35" s="342"/>
      <c r="BG35" s="340" t="s">
        <v>257</v>
      </c>
      <c r="BH35" s="341"/>
      <c r="BI35" s="341"/>
      <c r="BJ35" s="341"/>
      <c r="BK35" s="341"/>
      <c r="BL35" s="341"/>
      <c r="BM35" s="341"/>
      <c r="BN35" s="341"/>
      <c r="BO35" s="341"/>
      <c r="BP35" s="341"/>
      <c r="BQ35" s="341"/>
      <c r="BR35" s="341"/>
      <c r="BS35" s="341"/>
      <c r="BT35" s="341"/>
      <c r="BU35" s="341"/>
      <c r="BV35" s="341"/>
      <c r="BW35" s="341"/>
      <c r="BX35" s="341"/>
      <c r="BY35" s="341"/>
      <c r="BZ35" s="341"/>
      <c r="CA35" s="341"/>
      <c r="CB35" s="342"/>
      <c r="CD35" s="361" t="s">
        <v>258</v>
      </c>
      <c r="CE35" s="362"/>
      <c r="CF35" s="362"/>
      <c r="CG35" s="362"/>
      <c r="CH35" s="362"/>
      <c r="CI35" s="362"/>
      <c r="CJ35" s="362"/>
      <c r="CK35" s="362"/>
      <c r="CL35" s="362"/>
      <c r="CM35" s="362"/>
      <c r="CN35" s="362"/>
      <c r="CO35" s="362"/>
      <c r="CP35" s="362"/>
      <c r="CQ35" s="363"/>
      <c r="CR35" s="355">
        <v>127391</v>
      </c>
      <c r="CS35" s="389"/>
      <c r="CT35" s="389"/>
      <c r="CU35" s="389"/>
      <c r="CV35" s="389"/>
      <c r="CW35" s="389"/>
      <c r="CX35" s="389"/>
      <c r="CY35" s="390"/>
      <c r="CZ35" s="364">
        <v>2</v>
      </c>
      <c r="DA35" s="391"/>
      <c r="DB35" s="391"/>
      <c r="DC35" s="392"/>
      <c r="DD35" s="368">
        <v>92846</v>
      </c>
      <c r="DE35" s="389"/>
      <c r="DF35" s="389"/>
      <c r="DG35" s="389"/>
      <c r="DH35" s="389"/>
      <c r="DI35" s="389"/>
      <c r="DJ35" s="389"/>
      <c r="DK35" s="390"/>
      <c r="DL35" s="368">
        <v>92846</v>
      </c>
      <c r="DM35" s="389"/>
      <c r="DN35" s="389"/>
      <c r="DO35" s="389"/>
      <c r="DP35" s="389"/>
      <c r="DQ35" s="389"/>
      <c r="DR35" s="389"/>
      <c r="DS35" s="389"/>
      <c r="DT35" s="389"/>
      <c r="DU35" s="389"/>
      <c r="DV35" s="390"/>
      <c r="DW35" s="364">
        <v>3</v>
      </c>
      <c r="DX35" s="391"/>
      <c r="DY35" s="391"/>
      <c r="DZ35" s="391"/>
      <c r="EA35" s="391"/>
      <c r="EB35" s="391"/>
      <c r="EC35" s="393"/>
    </row>
    <row r="36" spans="2:133" ht="11.25" customHeight="1" x14ac:dyDescent="0.15">
      <c r="B36" s="361" t="s">
        <v>259</v>
      </c>
      <c r="C36" s="362"/>
      <c r="D36" s="362"/>
      <c r="E36" s="362"/>
      <c r="F36" s="362"/>
      <c r="G36" s="362"/>
      <c r="H36" s="362"/>
      <c r="I36" s="362"/>
      <c r="J36" s="362"/>
      <c r="K36" s="362"/>
      <c r="L36" s="362"/>
      <c r="M36" s="362"/>
      <c r="N36" s="362"/>
      <c r="O36" s="362"/>
      <c r="P36" s="362"/>
      <c r="Q36" s="363"/>
      <c r="R36" s="355">
        <v>116454</v>
      </c>
      <c r="S36" s="356"/>
      <c r="T36" s="356"/>
      <c r="U36" s="356"/>
      <c r="V36" s="356"/>
      <c r="W36" s="356"/>
      <c r="X36" s="356"/>
      <c r="Y36" s="357"/>
      <c r="Z36" s="358">
        <v>1.8</v>
      </c>
      <c r="AA36" s="358"/>
      <c r="AB36" s="358"/>
      <c r="AC36" s="358"/>
      <c r="AD36" s="359" t="s">
        <v>64</v>
      </c>
      <c r="AE36" s="359"/>
      <c r="AF36" s="359"/>
      <c r="AG36" s="359"/>
      <c r="AH36" s="359"/>
      <c r="AI36" s="359"/>
      <c r="AJ36" s="359"/>
      <c r="AK36" s="359"/>
      <c r="AL36" s="364" t="s">
        <v>64</v>
      </c>
      <c r="AM36" s="365"/>
      <c r="AN36" s="365"/>
      <c r="AO36" s="366"/>
      <c r="AP36" s="424"/>
      <c r="AQ36" s="425" t="s">
        <v>260</v>
      </c>
      <c r="AR36" s="426"/>
      <c r="AS36" s="426"/>
      <c r="AT36" s="426"/>
      <c r="AU36" s="426"/>
      <c r="AV36" s="426"/>
      <c r="AW36" s="426"/>
      <c r="AX36" s="426"/>
      <c r="AY36" s="427"/>
      <c r="AZ36" s="347">
        <v>815317</v>
      </c>
      <c r="BA36" s="348"/>
      <c r="BB36" s="348"/>
      <c r="BC36" s="348"/>
      <c r="BD36" s="348"/>
      <c r="BE36" s="348"/>
      <c r="BF36" s="428"/>
      <c r="BG36" s="344" t="s">
        <v>261</v>
      </c>
      <c r="BH36" s="345"/>
      <c r="BI36" s="345"/>
      <c r="BJ36" s="345"/>
      <c r="BK36" s="345"/>
      <c r="BL36" s="345"/>
      <c r="BM36" s="345"/>
      <c r="BN36" s="345"/>
      <c r="BO36" s="345"/>
      <c r="BP36" s="345"/>
      <c r="BQ36" s="345"/>
      <c r="BR36" s="345"/>
      <c r="BS36" s="345"/>
      <c r="BT36" s="345"/>
      <c r="BU36" s="346"/>
      <c r="BV36" s="347">
        <v>960</v>
      </c>
      <c r="BW36" s="348"/>
      <c r="BX36" s="348"/>
      <c r="BY36" s="348"/>
      <c r="BZ36" s="348"/>
      <c r="CA36" s="348"/>
      <c r="CB36" s="428"/>
      <c r="CD36" s="361" t="s">
        <v>262</v>
      </c>
      <c r="CE36" s="362"/>
      <c r="CF36" s="362"/>
      <c r="CG36" s="362"/>
      <c r="CH36" s="362"/>
      <c r="CI36" s="362"/>
      <c r="CJ36" s="362"/>
      <c r="CK36" s="362"/>
      <c r="CL36" s="362"/>
      <c r="CM36" s="362"/>
      <c r="CN36" s="362"/>
      <c r="CO36" s="362"/>
      <c r="CP36" s="362"/>
      <c r="CQ36" s="363"/>
      <c r="CR36" s="355">
        <v>908972</v>
      </c>
      <c r="CS36" s="356"/>
      <c r="CT36" s="356"/>
      <c r="CU36" s="356"/>
      <c r="CV36" s="356"/>
      <c r="CW36" s="356"/>
      <c r="CX36" s="356"/>
      <c r="CY36" s="357"/>
      <c r="CZ36" s="364">
        <v>14.1</v>
      </c>
      <c r="DA36" s="391"/>
      <c r="DB36" s="391"/>
      <c r="DC36" s="392"/>
      <c r="DD36" s="368">
        <v>577308</v>
      </c>
      <c r="DE36" s="356"/>
      <c r="DF36" s="356"/>
      <c r="DG36" s="356"/>
      <c r="DH36" s="356"/>
      <c r="DI36" s="356"/>
      <c r="DJ36" s="356"/>
      <c r="DK36" s="357"/>
      <c r="DL36" s="368">
        <v>371145</v>
      </c>
      <c r="DM36" s="356"/>
      <c r="DN36" s="356"/>
      <c r="DO36" s="356"/>
      <c r="DP36" s="356"/>
      <c r="DQ36" s="356"/>
      <c r="DR36" s="356"/>
      <c r="DS36" s="356"/>
      <c r="DT36" s="356"/>
      <c r="DU36" s="356"/>
      <c r="DV36" s="357"/>
      <c r="DW36" s="364">
        <v>12</v>
      </c>
      <c r="DX36" s="391"/>
      <c r="DY36" s="391"/>
      <c r="DZ36" s="391"/>
      <c r="EA36" s="391"/>
      <c r="EB36" s="391"/>
      <c r="EC36" s="393"/>
    </row>
    <row r="37" spans="2:133" ht="11.25" customHeight="1" x14ac:dyDescent="0.15">
      <c r="B37" s="361" t="s">
        <v>263</v>
      </c>
      <c r="C37" s="362"/>
      <c r="D37" s="362"/>
      <c r="E37" s="362"/>
      <c r="F37" s="362"/>
      <c r="G37" s="362"/>
      <c r="H37" s="362"/>
      <c r="I37" s="362"/>
      <c r="J37" s="362"/>
      <c r="K37" s="362"/>
      <c r="L37" s="362"/>
      <c r="M37" s="362"/>
      <c r="N37" s="362"/>
      <c r="O37" s="362"/>
      <c r="P37" s="362"/>
      <c r="Q37" s="363"/>
      <c r="R37" s="355">
        <v>305118</v>
      </c>
      <c r="S37" s="356"/>
      <c r="T37" s="356"/>
      <c r="U37" s="356"/>
      <c r="V37" s="356"/>
      <c r="W37" s="356"/>
      <c r="X37" s="356"/>
      <c r="Y37" s="357"/>
      <c r="Z37" s="358">
        <v>4.7</v>
      </c>
      <c r="AA37" s="358"/>
      <c r="AB37" s="358"/>
      <c r="AC37" s="358"/>
      <c r="AD37" s="359">
        <v>10</v>
      </c>
      <c r="AE37" s="359"/>
      <c r="AF37" s="359"/>
      <c r="AG37" s="359"/>
      <c r="AH37" s="359"/>
      <c r="AI37" s="359"/>
      <c r="AJ37" s="359"/>
      <c r="AK37" s="359"/>
      <c r="AL37" s="364">
        <v>0</v>
      </c>
      <c r="AM37" s="365"/>
      <c r="AN37" s="365"/>
      <c r="AO37" s="366"/>
      <c r="AQ37" s="429" t="s">
        <v>264</v>
      </c>
      <c r="AR37" s="430"/>
      <c r="AS37" s="430"/>
      <c r="AT37" s="430"/>
      <c r="AU37" s="430"/>
      <c r="AV37" s="430"/>
      <c r="AW37" s="430"/>
      <c r="AX37" s="430"/>
      <c r="AY37" s="431"/>
      <c r="AZ37" s="355">
        <v>302154</v>
      </c>
      <c r="BA37" s="356"/>
      <c r="BB37" s="356"/>
      <c r="BC37" s="356"/>
      <c r="BD37" s="389"/>
      <c r="BE37" s="389"/>
      <c r="BF37" s="411"/>
      <c r="BG37" s="361" t="s">
        <v>265</v>
      </c>
      <c r="BH37" s="362"/>
      <c r="BI37" s="362"/>
      <c r="BJ37" s="362"/>
      <c r="BK37" s="362"/>
      <c r="BL37" s="362"/>
      <c r="BM37" s="362"/>
      <c r="BN37" s="362"/>
      <c r="BO37" s="362"/>
      <c r="BP37" s="362"/>
      <c r="BQ37" s="362"/>
      <c r="BR37" s="362"/>
      <c r="BS37" s="362"/>
      <c r="BT37" s="362"/>
      <c r="BU37" s="363"/>
      <c r="BV37" s="355">
        <v>-7341</v>
      </c>
      <c r="BW37" s="356"/>
      <c r="BX37" s="356"/>
      <c r="BY37" s="356"/>
      <c r="BZ37" s="356"/>
      <c r="CA37" s="356"/>
      <c r="CB37" s="369"/>
      <c r="CD37" s="361" t="s">
        <v>266</v>
      </c>
      <c r="CE37" s="362"/>
      <c r="CF37" s="362"/>
      <c r="CG37" s="362"/>
      <c r="CH37" s="362"/>
      <c r="CI37" s="362"/>
      <c r="CJ37" s="362"/>
      <c r="CK37" s="362"/>
      <c r="CL37" s="362"/>
      <c r="CM37" s="362"/>
      <c r="CN37" s="362"/>
      <c r="CO37" s="362"/>
      <c r="CP37" s="362"/>
      <c r="CQ37" s="363"/>
      <c r="CR37" s="355">
        <v>198659</v>
      </c>
      <c r="CS37" s="389"/>
      <c r="CT37" s="389"/>
      <c r="CU37" s="389"/>
      <c r="CV37" s="389"/>
      <c r="CW37" s="389"/>
      <c r="CX37" s="389"/>
      <c r="CY37" s="390"/>
      <c r="CZ37" s="364">
        <v>3.1</v>
      </c>
      <c r="DA37" s="391"/>
      <c r="DB37" s="391"/>
      <c r="DC37" s="392"/>
      <c r="DD37" s="368">
        <v>188865</v>
      </c>
      <c r="DE37" s="389"/>
      <c r="DF37" s="389"/>
      <c r="DG37" s="389"/>
      <c r="DH37" s="389"/>
      <c r="DI37" s="389"/>
      <c r="DJ37" s="389"/>
      <c r="DK37" s="390"/>
      <c r="DL37" s="368">
        <v>188865</v>
      </c>
      <c r="DM37" s="389"/>
      <c r="DN37" s="389"/>
      <c r="DO37" s="389"/>
      <c r="DP37" s="389"/>
      <c r="DQ37" s="389"/>
      <c r="DR37" s="389"/>
      <c r="DS37" s="389"/>
      <c r="DT37" s="389"/>
      <c r="DU37" s="389"/>
      <c r="DV37" s="390"/>
      <c r="DW37" s="364">
        <v>6.1</v>
      </c>
      <c r="DX37" s="391"/>
      <c r="DY37" s="391"/>
      <c r="DZ37" s="391"/>
      <c r="EA37" s="391"/>
      <c r="EB37" s="391"/>
      <c r="EC37" s="393"/>
    </row>
    <row r="38" spans="2:133" ht="11.25" customHeight="1" x14ac:dyDescent="0.15">
      <c r="B38" s="361" t="s">
        <v>267</v>
      </c>
      <c r="C38" s="362"/>
      <c r="D38" s="362"/>
      <c r="E38" s="362"/>
      <c r="F38" s="362"/>
      <c r="G38" s="362"/>
      <c r="H38" s="362"/>
      <c r="I38" s="362"/>
      <c r="J38" s="362"/>
      <c r="K38" s="362"/>
      <c r="L38" s="362"/>
      <c r="M38" s="362"/>
      <c r="N38" s="362"/>
      <c r="O38" s="362"/>
      <c r="P38" s="362"/>
      <c r="Q38" s="363"/>
      <c r="R38" s="355">
        <v>689785</v>
      </c>
      <c r="S38" s="356"/>
      <c r="T38" s="356"/>
      <c r="U38" s="356"/>
      <c r="V38" s="356"/>
      <c r="W38" s="356"/>
      <c r="X38" s="356"/>
      <c r="Y38" s="357"/>
      <c r="Z38" s="358">
        <v>10.6</v>
      </c>
      <c r="AA38" s="358"/>
      <c r="AB38" s="358"/>
      <c r="AC38" s="358"/>
      <c r="AD38" s="359" t="s">
        <v>64</v>
      </c>
      <c r="AE38" s="359"/>
      <c r="AF38" s="359"/>
      <c r="AG38" s="359"/>
      <c r="AH38" s="359"/>
      <c r="AI38" s="359"/>
      <c r="AJ38" s="359"/>
      <c r="AK38" s="359"/>
      <c r="AL38" s="364" t="s">
        <v>64</v>
      </c>
      <c r="AM38" s="365"/>
      <c r="AN38" s="365"/>
      <c r="AO38" s="366"/>
      <c r="AQ38" s="429" t="s">
        <v>268</v>
      </c>
      <c r="AR38" s="430"/>
      <c r="AS38" s="430"/>
      <c r="AT38" s="430"/>
      <c r="AU38" s="430"/>
      <c r="AV38" s="430"/>
      <c r="AW38" s="430"/>
      <c r="AX38" s="430"/>
      <c r="AY38" s="431"/>
      <c r="AZ38" s="355">
        <v>100262</v>
      </c>
      <c r="BA38" s="356"/>
      <c r="BB38" s="356"/>
      <c r="BC38" s="356"/>
      <c r="BD38" s="389"/>
      <c r="BE38" s="389"/>
      <c r="BF38" s="411"/>
      <c r="BG38" s="361" t="s">
        <v>269</v>
      </c>
      <c r="BH38" s="362"/>
      <c r="BI38" s="362"/>
      <c r="BJ38" s="362"/>
      <c r="BK38" s="362"/>
      <c r="BL38" s="362"/>
      <c r="BM38" s="362"/>
      <c r="BN38" s="362"/>
      <c r="BO38" s="362"/>
      <c r="BP38" s="362"/>
      <c r="BQ38" s="362"/>
      <c r="BR38" s="362"/>
      <c r="BS38" s="362"/>
      <c r="BT38" s="362"/>
      <c r="BU38" s="363"/>
      <c r="BV38" s="355">
        <v>542</v>
      </c>
      <c r="BW38" s="356"/>
      <c r="BX38" s="356"/>
      <c r="BY38" s="356"/>
      <c r="BZ38" s="356"/>
      <c r="CA38" s="356"/>
      <c r="CB38" s="369"/>
      <c r="CD38" s="361" t="s">
        <v>270</v>
      </c>
      <c r="CE38" s="362"/>
      <c r="CF38" s="362"/>
      <c r="CG38" s="362"/>
      <c r="CH38" s="362"/>
      <c r="CI38" s="362"/>
      <c r="CJ38" s="362"/>
      <c r="CK38" s="362"/>
      <c r="CL38" s="362"/>
      <c r="CM38" s="362"/>
      <c r="CN38" s="362"/>
      <c r="CO38" s="362"/>
      <c r="CP38" s="362"/>
      <c r="CQ38" s="363"/>
      <c r="CR38" s="355">
        <v>513163</v>
      </c>
      <c r="CS38" s="356"/>
      <c r="CT38" s="356"/>
      <c r="CU38" s="356"/>
      <c r="CV38" s="356"/>
      <c r="CW38" s="356"/>
      <c r="CX38" s="356"/>
      <c r="CY38" s="357"/>
      <c r="CZ38" s="364">
        <v>8</v>
      </c>
      <c r="DA38" s="391"/>
      <c r="DB38" s="391"/>
      <c r="DC38" s="392"/>
      <c r="DD38" s="368">
        <v>467066</v>
      </c>
      <c r="DE38" s="356"/>
      <c r="DF38" s="356"/>
      <c r="DG38" s="356"/>
      <c r="DH38" s="356"/>
      <c r="DI38" s="356"/>
      <c r="DJ38" s="356"/>
      <c r="DK38" s="357"/>
      <c r="DL38" s="368">
        <v>251582</v>
      </c>
      <c r="DM38" s="356"/>
      <c r="DN38" s="356"/>
      <c r="DO38" s="356"/>
      <c r="DP38" s="356"/>
      <c r="DQ38" s="356"/>
      <c r="DR38" s="356"/>
      <c r="DS38" s="356"/>
      <c r="DT38" s="356"/>
      <c r="DU38" s="356"/>
      <c r="DV38" s="357"/>
      <c r="DW38" s="364">
        <v>8.1</v>
      </c>
      <c r="DX38" s="391"/>
      <c r="DY38" s="391"/>
      <c r="DZ38" s="391"/>
      <c r="EA38" s="391"/>
      <c r="EB38" s="391"/>
      <c r="EC38" s="393"/>
    </row>
    <row r="39" spans="2:133" ht="11.25" customHeight="1" x14ac:dyDescent="0.15">
      <c r="B39" s="361" t="s">
        <v>271</v>
      </c>
      <c r="C39" s="362"/>
      <c r="D39" s="362"/>
      <c r="E39" s="362"/>
      <c r="F39" s="362"/>
      <c r="G39" s="362"/>
      <c r="H39" s="362"/>
      <c r="I39" s="362"/>
      <c r="J39" s="362"/>
      <c r="K39" s="362"/>
      <c r="L39" s="362"/>
      <c r="M39" s="362"/>
      <c r="N39" s="362"/>
      <c r="O39" s="362"/>
      <c r="P39" s="362"/>
      <c r="Q39" s="363"/>
      <c r="R39" s="355" t="s">
        <v>64</v>
      </c>
      <c r="S39" s="356"/>
      <c r="T39" s="356"/>
      <c r="U39" s="356"/>
      <c r="V39" s="356"/>
      <c r="W39" s="356"/>
      <c r="X39" s="356"/>
      <c r="Y39" s="357"/>
      <c r="Z39" s="358" t="s">
        <v>64</v>
      </c>
      <c r="AA39" s="358"/>
      <c r="AB39" s="358"/>
      <c r="AC39" s="358"/>
      <c r="AD39" s="359" t="s">
        <v>64</v>
      </c>
      <c r="AE39" s="359"/>
      <c r="AF39" s="359"/>
      <c r="AG39" s="359"/>
      <c r="AH39" s="359"/>
      <c r="AI39" s="359"/>
      <c r="AJ39" s="359"/>
      <c r="AK39" s="359"/>
      <c r="AL39" s="364" t="s">
        <v>64</v>
      </c>
      <c r="AM39" s="365"/>
      <c r="AN39" s="365"/>
      <c r="AO39" s="366"/>
      <c r="AQ39" s="429" t="s">
        <v>272</v>
      </c>
      <c r="AR39" s="430"/>
      <c r="AS39" s="430"/>
      <c r="AT39" s="430"/>
      <c r="AU39" s="430"/>
      <c r="AV39" s="430"/>
      <c r="AW39" s="430"/>
      <c r="AX39" s="430"/>
      <c r="AY39" s="431"/>
      <c r="AZ39" s="355">
        <v>79595</v>
      </c>
      <c r="BA39" s="356"/>
      <c r="BB39" s="356"/>
      <c r="BC39" s="356"/>
      <c r="BD39" s="389"/>
      <c r="BE39" s="389"/>
      <c r="BF39" s="411"/>
      <c r="BG39" s="361" t="s">
        <v>273</v>
      </c>
      <c r="BH39" s="362"/>
      <c r="BI39" s="362"/>
      <c r="BJ39" s="362"/>
      <c r="BK39" s="362"/>
      <c r="BL39" s="362"/>
      <c r="BM39" s="362"/>
      <c r="BN39" s="362"/>
      <c r="BO39" s="362"/>
      <c r="BP39" s="362"/>
      <c r="BQ39" s="362"/>
      <c r="BR39" s="362"/>
      <c r="BS39" s="362"/>
      <c r="BT39" s="362"/>
      <c r="BU39" s="363"/>
      <c r="BV39" s="355">
        <v>760</v>
      </c>
      <c r="BW39" s="356"/>
      <c r="BX39" s="356"/>
      <c r="BY39" s="356"/>
      <c r="BZ39" s="356"/>
      <c r="CA39" s="356"/>
      <c r="CB39" s="369"/>
      <c r="CD39" s="361" t="s">
        <v>274</v>
      </c>
      <c r="CE39" s="362"/>
      <c r="CF39" s="362"/>
      <c r="CG39" s="362"/>
      <c r="CH39" s="362"/>
      <c r="CI39" s="362"/>
      <c r="CJ39" s="362"/>
      <c r="CK39" s="362"/>
      <c r="CL39" s="362"/>
      <c r="CM39" s="362"/>
      <c r="CN39" s="362"/>
      <c r="CO39" s="362"/>
      <c r="CP39" s="362"/>
      <c r="CQ39" s="363"/>
      <c r="CR39" s="355">
        <v>271309</v>
      </c>
      <c r="CS39" s="389"/>
      <c r="CT39" s="389"/>
      <c r="CU39" s="389"/>
      <c r="CV39" s="389"/>
      <c r="CW39" s="389"/>
      <c r="CX39" s="389"/>
      <c r="CY39" s="390"/>
      <c r="CZ39" s="364">
        <v>4.2</v>
      </c>
      <c r="DA39" s="391"/>
      <c r="DB39" s="391"/>
      <c r="DC39" s="392"/>
      <c r="DD39" s="368">
        <v>203302</v>
      </c>
      <c r="DE39" s="389"/>
      <c r="DF39" s="389"/>
      <c r="DG39" s="389"/>
      <c r="DH39" s="389"/>
      <c r="DI39" s="389"/>
      <c r="DJ39" s="389"/>
      <c r="DK39" s="390"/>
      <c r="DL39" s="368" t="s">
        <v>64</v>
      </c>
      <c r="DM39" s="389"/>
      <c r="DN39" s="389"/>
      <c r="DO39" s="389"/>
      <c r="DP39" s="389"/>
      <c r="DQ39" s="389"/>
      <c r="DR39" s="389"/>
      <c r="DS39" s="389"/>
      <c r="DT39" s="389"/>
      <c r="DU39" s="389"/>
      <c r="DV39" s="390"/>
      <c r="DW39" s="364" t="s">
        <v>64</v>
      </c>
      <c r="DX39" s="391"/>
      <c r="DY39" s="391"/>
      <c r="DZ39" s="391"/>
      <c r="EA39" s="391"/>
      <c r="EB39" s="391"/>
      <c r="EC39" s="393"/>
    </row>
    <row r="40" spans="2:133" ht="11.25" customHeight="1" x14ac:dyDescent="0.15">
      <c r="B40" s="361" t="s">
        <v>275</v>
      </c>
      <c r="C40" s="362"/>
      <c r="D40" s="362"/>
      <c r="E40" s="362"/>
      <c r="F40" s="362"/>
      <c r="G40" s="362"/>
      <c r="H40" s="362"/>
      <c r="I40" s="362"/>
      <c r="J40" s="362"/>
      <c r="K40" s="362"/>
      <c r="L40" s="362"/>
      <c r="M40" s="362"/>
      <c r="N40" s="362"/>
      <c r="O40" s="362"/>
      <c r="P40" s="362"/>
      <c r="Q40" s="363"/>
      <c r="R40" s="355">
        <v>10885</v>
      </c>
      <c r="S40" s="356"/>
      <c r="T40" s="356"/>
      <c r="U40" s="356"/>
      <c r="V40" s="356"/>
      <c r="W40" s="356"/>
      <c r="X40" s="356"/>
      <c r="Y40" s="357"/>
      <c r="Z40" s="358">
        <v>0.2</v>
      </c>
      <c r="AA40" s="358"/>
      <c r="AB40" s="358"/>
      <c r="AC40" s="358"/>
      <c r="AD40" s="359" t="s">
        <v>64</v>
      </c>
      <c r="AE40" s="359"/>
      <c r="AF40" s="359"/>
      <c r="AG40" s="359"/>
      <c r="AH40" s="359"/>
      <c r="AI40" s="359"/>
      <c r="AJ40" s="359"/>
      <c r="AK40" s="359"/>
      <c r="AL40" s="364" t="s">
        <v>64</v>
      </c>
      <c r="AM40" s="365"/>
      <c r="AN40" s="365"/>
      <c r="AO40" s="366"/>
      <c r="AQ40" s="429" t="s">
        <v>276</v>
      </c>
      <c r="AR40" s="430"/>
      <c r="AS40" s="430"/>
      <c r="AT40" s="430"/>
      <c r="AU40" s="430"/>
      <c r="AV40" s="430"/>
      <c r="AW40" s="430"/>
      <c r="AX40" s="430"/>
      <c r="AY40" s="431"/>
      <c r="AZ40" s="355">
        <v>73900</v>
      </c>
      <c r="BA40" s="356"/>
      <c r="BB40" s="356"/>
      <c r="BC40" s="356"/>
      <c r="BD40" s="389"/>
      <c r="BE40" s="389"/>
      <c r="BF40" s="411"/>
      <c r="BG40" s="407" t="s">
        <v>277</v>
      </c>
      <c r="BH40" s="408"/>
      <c r="BI40" s="408"/>
      <c r="BJ40" s="408"/>
      <c r="BK40" s="408"/>
      <c r="BL40" s="432"/>
      <c r="BM40" s="362" t="s">
        <v>278</v>
      </c>
      <c r="BN40" s="362"/>
      <c r="BO40" s="362"/>
      <c r="BP40" s="362"/>
      <c r="BQ40" s="362"/>
      <c r="BR40" s="362"/>
      <c r="BS40" s="362"/>
      <c r="BT40" s="362"/>
      <c r="BU40" s="363"/>
      <c r="BV40" s="355">
        <v>93</v>
      </c>
      <c r="BW40" s="356"/>
      <c r="BX40" s="356"/>
      <c r="BY40" s="356"/>
      <c r="BZ40" s="356"/>
      <c r="CA40" s="356"/>
      <c r="CB40" s="369"/>
      <c r="CD40" s="361" t="s">
        <v>279</v>
      </c>
      <c r="CE40" s="362"/>
      <c r="CF40" s="362"/>
      <c r="CG40" s="362"/>
      <c r="CH40" s="362"/>
      <c r="CI40" s="362"/>
      <c r="CJ40" s="362"/>
      <c r="CK40" s="362"/>
      <c r="CL40" s="362"/>
      <c r="CM40" s="362"/>
      <c r="CN40" s="362"/>
      <c r="CO40" s="362"/>
      <c r="CP40" s="362"/>
      <c r="CQ40" s="363"/>
      <c r="CR40" s="355">
        <v>126112</v>
      </c>
      <c r="CS40" s="356"/>
      <c r="CT40" s="356"/>
      <c r="CU40" s="356"/>
      <c r="CV40" s="356"/>
      <c r="CW40" s="356"/>
      <c r="CX40" s="356"/>
      <c r="CY40" s="357"/>
      <c r="CZ40" s="364">
        <v>2</v>
      </c>
      <c r="DA40" s="391"/>
      <c r="DB40" s="391"/>
      <c r="DC40" s="392"/>
      <c r="DD40" s="368">
        <v>49846</v>
      </c>
      <c r="DE40" s="356"/>
      <c r="DF40" s="356"/>
      <c r="DG40" s="356"/>
      <c r="DH40" s="356"/>
      <c r="DI40" s="356"/>
      <c r="DJ40" s="356"/>
      <c r="DK40" s="357"/>
      <c r="DL40" s="368">
        <v>44846</v>
      </c>
      <c r="DM40" s="356"/>
      <c r="DN40" s="356"/>
      <c r="DO40" s="356"/>
      <c r="DP40" s="356"/>
      <c r="DQ40" s="356"/>
      <c r="DR40" s="356"/>
      <c r="DS40" s="356"/>
      <c r="DT40" s="356"/>
      <c r="DU40" s="356"/>
      <c r="DV40" s="357"/>
      <c r="DW40" s="364">
        <v>1.4</v>
      </c>
      <c r="DX40" s="391"/>
      <c r="DY40" s="391"/>
      <c r="DZ40" s="391"/>
      <c r="EA40" s="391"/>
      <c r="EB40" s="391"/>
      <c r="EC40" s="393"/>
    </row>
    <row r="41" spans="2:133" ht="11.25" customHeight="1" x14ac:dyDescent="0.15">
      <c r="B41" s="376" t="s">
        <v>280</v>
      </c>
      <c r="C41" s="377"/>
      <c r="D41" s="377"/>
      <c r="E41" s="377"/>
      <c r="F41" s="377"/>
      <c r="G41" s="377"/>
      <c r="H41" s="377"/>
      <c r="I41" s="377"/>
      <c r="J41" s="377"/>
      <c r="K41" s="377"/>
      <c r="L41" s="377"/>
      <c r="M41" s="377"/>
      <c r="N41" s="377"/>
      <c r="O41" s="377"/>
      <c r="P41" s="377"/>
      <c r="Q41" s="378"/>
      <c r="R41" s="433">
        <v>6520785</v>
      </c>
      <c r="S41" s="434"/>
      <c r="T41" s="434"/>
      <c r="U41" s="434"/>
      <c r="V41" s="434"/>
      <c r="W41" s="434"/>
      <c r="X41" s="434"/>
      <c r="Y41" s="435"/>
      <c r="Z41" s="436">
        <v>100</v>
      </c>
      <c r="AA41" s="436"/>
      <c r="AB41" s="436"/>
      <c r="AC41" s="436"/>
      <c r="AD41" s="437">
        <v>3088687</v>
      </c>
      <c r="AE41" s="437"/>
      <c r="AF41" s="437"/>
      <c r="AG41" s="437"/>
      <c r="AH41" s="437"/>
      <c r="AI41" s="437"/>
      <c r="AJ41" s="437"/>
      <c r="AK41" s="437"/>
      <c r="AL41" s="438">
        <v>100</v>
      </c>
      <c r="AM41" s="420"/>
      <c r="AN41" s="420"/>
      <c r="AO41" s="439"/>
      <c r="AQ41" s="429" t="s">
        <v>281</v>
      </c>
      <c r="AR41" s="430"/>
      <c r="AS41" s="430"/>
      <c r="AT41" s="430"/>
      <c r="AU41" s="430"/>
      <c r="AV41" s="430"/>
      <c r="AW41" s="430"/>
      <c r="AX41" s="430"/>
      <c r="AY41" s="431"/>
      <c r="AZ41" s="355">
        <v>76080</v>
      </c>
      <c r="BA41" s="356"/>
      <c r="BB41" s="356"/>
      <c r="BC41" s="356"/>
      <c r="BD41" s="389"/>
      <c r="BE41" s="389"/>
      <c r="BF41" s="411"/>
      <c r="BG41" s="407"/>
      <c r="BH41" s="408"/>
      <c r="BI41" s="408"/>
      <c r="BJ41" s="408"/>
      <c r="BK41" s="408"/>
      <c r="BL41" s="432"/>
      <c r="BM41" s="362" t="s">
        <v>282</v>
      </c>
      <c r="BN41" s="362"/>
      <c r="BO41" s="362"/>
      <c r="BP41" s="362"/>
      <c r="BQ41" s="362"/>
      <c r="BR41" s="362"/>
      <c r="BS41" s="362"/>
      <c r="BT41" s="362"/>
      <c r="BU41" s="363"/>
      <c r="BV41" s="355" t="s">
        <v>64</v>
      </c>
      <c r="BW41" s="356"/>
      <c r="BX41" s="356"/>
      <c r="BY41" s="356"/>
      <c r="BZ41" s="356"/>
      <c r="CA41" s="356"/>
      <c r="CB41" s="369"/>
      <c r="CD41" s="361" t="s">
        <v>283</v>
      </c>
      <c r="CE41" s="362"/>
      <c r="CF41" s="362"/>
      <c r="CG41" s="362"/>
      <c r="CH41" s="362"/>
      <c r="CI41" s="362"/>
      <c r="CJ41" s="362"/>
      <c r="CK41" s="362"/>
      <c r="CL41" s="362"/>
      <c r="CM41" s="362"/>
      <c r="CN41" s="362"/>
      <c r="CO41" s="362"/>
      <c r="CP41" s="362"/>
      <c r="CQ41" s="363"/>
      <c r="CR41" s="355" t="s">
        <v>64</v>
      </c>
      <c r="CS41" s="389"/>
      <c r="CT41" s="389"/>
      <c r="CU41" s="389"/>
      <c r="CV41" s="389"/>
      <c r="CW41" s="389"/>
      <c r="CX41" s="389"/>
      <c r="CY41" s="390"/>
      <c r="CZ41" s="364" t="s">
        <v>64</v>
      </c>
      <c r="DA41" s="391"/>
      <c r="DB41" s="391"/>
      <c r="DC41" s="392"/>
      <c r="DD41" s="368" t="s">
        <v>64</v>
      </c>
      <c r="DE41" s="389"/>
      <c r="DF41" s="389"/>
      <c r="DG41" s="389"/>
      <c r="DH41" s="389"/>
      <c r="DI41" s="389"/>
      <c r="DJ41" s="389"/>
      <c r="DK41" s="390"/>
      <c r="DL41" s="440"/>
      <c r="DM41" s="441"/>
      <c r="DN41" s="441"/>
      <c r="DO41" s="441"/>
      <c r="DP41" s="441"/>
      <c r="DQ41" s="441"/>
      <c r="DR41" s="441"/>
      <c r="DS41" s="441"/>
      <c r="DT41" s="441"/>
      <c r="DU41" s="441"/>
      <c r="DV41" s="442"/>
      <c r="DW41" s="443"/>
      <c r="DX41" s="444"/>
      <c r="DY41" s="444"/>
      <c r="DZ41" s="444"/>
      <c r="EA41" s="444"/>
      <c r="EB41" s="444"/>
      <c r="EC41" s="445"/>
    </row>
    <row r="42" spans="2:133" ht="11.25" customHeight="1" x14ac:dyDescent="0.15">
      <c r="AQ42" s="446" t="s">
        <v>276</v>
      </c>
      <c r="AR42" s="447"/>
      <c r="AS42" s="447"/>
      <c r="AT42" s="447"/>
      <c r="AU42" s="447"/>
      <c r="AV42" s="447"/>
      <c r="AW42" s="447"/>
      <c r="AX42" s="447"/>
      <c r="AY42" s="448"/>
      <c r="AZ42" s="433">
        <v>183326</v>
      </c>
      <c r="BA42" s="434"/>
      <c r="BB42" s="434"/>
      <c r="BC42" s="434"/>
      <c r="BD42" s="419"/>
      <c r="BE42" s="419"/>
      <c r="BF42" s="421"/>
      <c r="BG42" s="414"/>
      <c r="BH42" s="415"/>
      <c r="BI42" s="415"/>
      <c r="BJ42" s="415"/>
      <c r="BK42" s="415"/>
      <c r="BL42" s="449"/>
      <c r="BM42" s="377" t="s">
        <v>284</v>
      </c>
      <c r="BN42" s="377"/>
      <c r="BO42" s="377"/>
      <c r="BP42" s="377"/>
      <c r="BQ42" s="377"/>
      <c r="BR42" s="377"/>
      <c r="BS42" s="377"/>
      <c r="BT42" s="377"/>
      <c r="BU42" s="378"/>
      <c r="BV42" s="433">
        <v>457</v>
      </c>
      <c r="BW42" s="434"/>
      <c r="BX42" s="434"/>
      <c r="BY42" s="434"/>
      <c r="BZ42" s="434"/>
      <c r="CA42" s="434"/>
      <c r="CB42" s="450"/>
      <c r="CD42" s="361" t="s">
        <v>285</v>
      </c>
      <c r="CE42" s="362"/>
      <c r="CF42" s="362"/>
      <c r="CG42" s="362"/>
      <c r="CH42" s="362"/>
      <c r="CI42" s="362"/>
      <c r="CJ42" s="362"/>
      <c r="CK42" s="362"/>
      <c r="CL42" s="362"/>
      <c r="CM42" s="362"/>
      <c r="CN42" s="362"/>
      <c r="CO42" s="362"/>
      <c r="CP42" s="362"/>
      <c r="CQ42" s="363"/>
      <c r="CR42" s="355">
        <v>1646530</v>
      </c>
      <c r="CS42" s="389"/>
      <c r="CT42" s="389"/>
      <c r="CU42" s="389"/>
      <c r="CV42" s="389"/>
      <c r="CW42" s="389"/>
      <c r="CX42" s="389"/>
      <c r="CY42" s="390"/>
      <c r="CZ42" s="364">
        <v>25.5</v>
      </c>
      <c r="DA42" s="391"/>
      <c r="DB42" s="391"/>
      <c r="DC42" s="392"/>
      <c r="DD42" s="368">
        <v>160999</v>
      </c>
      <c r="DE42" s="389"/>
      <c r="DF42" s="389"/>
      <c r="DG42" s="389"/>
      <c r="DH42" s="389"/>
      <c r="DI42" s="389"/>
      <c r="DJ42" s="389"/>
      <c r="DK42" s="390"/>
      <c r="DL42" s="440"/>
      <c r="DM42" s="441"/>
      <c r="DN42" s="441"/>
      <c r="DO42" s="441"/>
      <c r="DP42" s="441"/>
      <c r="DQ42" s="441"/>
      <c r="DR42" s="441"/>
      <c r="DS42" s="441"/>
      <c r="DT42" s="441"/>
      <c r="DU42" s="441"/>
      <c r="DV42" s="442"/>
      <c r="DW42" s="443"/>
      <c r="DX42" s="444"/>
      <c r="DY42" s="444"/>
      <c r="DZ42" s="444"/>
      <c r="EA42" s="444"/>
      <c r="EB42" s="444"/>
      <c r="EC42" s="445"/>
    </row>
    <row r="43" spans="2:133" ht="11.25" customHeight="1" x14ac:dyDescent="0.15">
      <c r="B43" s="336" t="s">
        <v>286</v>
      </c>
      <c r="CD43" s="361" t="s">
        <v>287</v>
      </c>
      <c r="CE43" s="362"/>
      <c r="CF43" s="362"/>
      <c r="CG43" s="362"/>
      <c r="CH43" s="362"/>
      <c r="CI43" s="362"/>
      <c r="CJ43" s="362"/>
      <c r="CK43" s="362"/>
      <c r="CL43" s="362"/>
      <c r="CM43" s="362"/>
      <c r="CN43" s="362"/>
      <c r="CO43" s="362"/>
      <c r="CP43" s="362"/>
      <c r="CQ43" s="363"/>
      <c r="CR43" s="355">
        <v>7415</v>
      </c>
      <c r="CS43" s="389"/>
      <c r="CT43" s="389"/>
      <c r="CU43" s="389"/>
      <c r="CV43" s="389"/>
      <c r="CW43" s="389"/>
      <c r="CX43" s="389"/>
      <c r="CY43" s="390"/>
      <c r="CZ43" s="364">
        <v>0.1</v>
      </c>
      <c r="DA43" s="391"/>
      <c r="DB43" s="391"/>
      <c r="DC43" s="392"/>
      <c r="DD43" s="368">
        <v>7127</v>
      </c>
      <c r="DE43" s="389"/>
      <c r="DF43" s="389"/>
      <c r="DG43" s="389"/>
      <c r="DH43" s="389"/>
      <c r="DI43" s="389"/>
      <c r="DJ43" s="389"/>
      <c r="DK43" s="390"/>
      <c r="DL43" s="440"/>
      <c r="DM43" s="441"/>
      <c r="DN43" s="441"/>
      <c r="DO43" s="441"/>
      <c r="DP43" s="441"/>
      <c r="DQ43" s="441"/>
      <c r="DR43" s="441"/>
      <c r="DS43" s="441"/>
      <c r="DT43" s="441"/>
      <c r="DU43" s="441"/>
      <c r="DV43" s="442"/>
      <c r="DW43" s="443"/>
      <c r="DX43" s="444"/>
      <c r="DY43" s="444"/>
      <c r="DZ43" s="444"/>
      <c r="EA43" s="444"/>
      <c r="EB43" s="444"/>
      <c r="EC43" s="445"/>
    </row>
    <row r="44" spans="2:133" ht="11.25" customHeight="1" x14ac:dyDescent="0.15">
      <c r="B44" s="451" t="s">
        <v>288</v>
      </c>
      <c r="C44" s="451"/>
      <c r="D44" s="451"/>
      <c r="E44" s="451"/>
      <c r="F44" s="451"/>
      <c r="G44" s="451"/>
      <c r="H44" s="451"/>
      <c r="I44" s="451"/>
      <c r="J44" s="451"/>
      <c r="K44" s="451"/>
      <c r="L44" s="451"/>
      <c r="M44" s="451"/>
      <c r="N44" s="451"/>
      <c r="O44" s="451"/>
      <c r="P44" s="451"/>
      <c r="Q44" s="451"/>
      <c r="R44" s="451"/>
      <c r="S44" s="451"/>
      <c r="T44" s="451"/>
      <c r="U44" s="451"/>
      <c r="V44" s="451"/>
      <c r="W44" s="451"/>
      <c r="X44" s="451"/>
      <c r="Y44" s="451"/>
      <c r="Z44" s="451"/>
      <c r="AA44" s="451"/>
      <c r="AB44" s="451"/>
      <c r="AC44" s="451"/>
      <c r="AD44" s="451"/>
      <c r="AE44" s="451"/>
      <c r="AF44" s="451"/>
      <c r="AG44" s="451"/>
      <c r="AH44" s="451"/>
      <c r="AI44" s="451"/>
      <c r="AJ44" s="451"/>
      <c r="AK44" s="451"/>
      <c r="AL44" s="451"/>
      <c r="AM44" s="451"/>
      <c r="AN44" s="451"/>
      <c r="AO44" s="451"/>
      <c r="AP44" s="451"/>
      <c r="AQ44" s="451"/>
      <c r="AR44" s="451"/>
      <c r="AS44" s="451"/>
      <c r="AT44" s="451"/>
      <c r="AU44" s="451"/>
      <c r="AV44" s="451"/>
      <c r="AW44" s="451"/>
      <c r="AX44" s="451"/>
      <c r="AY44" s="451"/>
      <c r="AZ44" s="451"/>
      <c r="BA44" s="451"/>
      <c r="BB44" s="451"/>
      <c r="BC44" s="451"/>
      <c r="BD44" s="451"/>
      <c r="BE44" s="451"/>
      <c r="BF44" s="451"/>
      <c r="BG44" s="451"/>
      <c r="BH44" s="451"/>
      <c r="BI44" s="451"/>
      <c r="BJ44" s="451"/>
      <c r="BK44" s="451"/>
      <c r="BL44" s="451"/>
      <c r="BM44" s="451"/>
      <c r="BN44" s="451"/>
      <c r="BO44" s="451"/>
      <c r="BP44" s="451"/>
      <c r="BQ44" s="451"/>
      <c r="BR44" s="451"/>
      <c r="BS44" s="451"/>
      <c r="BT44" s="451"/>
      <c r="BU44" s="451"/>
      <c r="BV44" s="451"/>
      <c r="BW44" s="451"/>
      <c r="BX44" s="451"/>
      <c r="BY44" s="451"/>
      <c r="BZ44" s="451"/>
      <c r="CA44" s="451"/>
      <c r="CB44" s="451"/>
      <c r="CC44" s="452"/>
      <c r="CD44" s="394" t="s">
        <v>236</v>
      </c>
      <c r="CE44" s="395"/>
      <c r="CF44" s="361" t="s">
        <v>289</v>
      </c>
      <c r="CG44" s="362"/>
      <c r="CH44" s="362"/>
      <c r="CI44" s="362"/>
      <c r="CJ44" s="362"/>
      <c r="CK44" s="362"/>
      <c r="CL44" s="362"/>
      <c r="CM44" s="362"/>
      <c r="CN44" s="362"/>
      <c r="CO44" s="362"/>
      <c r="CP44" s="362"/>
      <c r="CQ44" s="363"/>
      <c r="CR44" s="355">
        <v>1455462</v>
      </c>
      <c r="CS44" s="356"/>
      <c r="CT44" s="356"/>
      <c r="CU44" s="356"/>
      <c r="CV44" s="356"/>
      <c r="CW44" s="356"/>
      <c r="CX44" s="356"/>
      <c r="CY44" s="357"/>
      <c r="CZ44" s="364">
        <v>22.6</v>
      </c>
      <c r="DA44" s="365"/>
      <c r="DB44" s="365"/>
      <c r="DC44" s="370"/>
      <c r="DD44" s="368">
        <v>135278</v>
      </c>
      <c r="DE44" s="356"/>
      <c r="DF44" s="356"/>
      <c r="DG44" s="356"/>
      <c r="DH44" s="356"/>
      <c r="DI44" s="356"/>
      <c r="DJ44" s="356"/>
      <c r="DK44" s="357"/>
      <c r="DL44" s="440"/>
      <c r="DM44" s="441"/>
      <c r="DN44" s="441"/>
      <c r="DO44" s="441"/>
      <c r="DP44" s="441"/>
      <c r="DQ44" s="441"/>
      <c r="DR44" s="441"/>
      <c r="DS44" s="441"/>
      <c r="DT44" s="441"/>
      <c r="DU44" s="441"/>
      <c r="DV44" s="442"/>
      <c r="DW44" s="443"/>
      <c r="DX44" s="444"/>
      <c r="DY44" s="444"/>
      <c r="DZ44" s="444"/>
      <c r="EA44" s="444"/>
      <c r="EB44" s="444"/>
      <c r="EC44" s="445"/>
    </row>
    <row r="45" spans="2:133" ht="11.25" customHeight="1" x14ac:dyDescent="0.15">
      <c r="B45" s="451" t="s">
        <v>290</v>
      </c>
      <c r="C45" s="451"/>
      <c r="D45" s="451"/>
      <c r="E45" s="451"/>
      <c r="F45" s="451"/>
      <c r="G45" s="451"/>
      <c r="H45" s="451"/>
      <c r="I45" s="451"/>
      <c r="J45" s="451"/>
      <c r="K45" s="451"/>
      <c r="L45" s="451"/>
      <c r="M45" s="451"/>
      <c r="N45" s="451"/>
      <c r="O45" s="451"/>
      <c r="P45" s="451"/>
      <c r="Q45" s="451"/>
      <c r="R45" s="451"/>
      <c r="S45" s="451"/>
      <c r="T45" s="451"/>
      <c r="U45" s="451"/>
      <c r="V45" s="451"/>
      <c r="W45" s="451"/>
      <c r="X45" s="451"/>
      <c r="Y45" s="451"/>
      <c r="Z45" s="451"/>
      <c r="AA45" s="451"/>
      <c r="AB45" s="451"/>
      <c r="AC45" s="451"/>
      <c r="AD45" s="451"/>
      <c r="AE45" s="451"/>
      <c r="AF45" s="451"/>
      <c r="AG45" s="451"/>
      <c r="AH45" s="451"/>
      <c r="AI45" s="451"/>
      <c r="AJ45" s="451"/>
      <c r="AK45" s="451"/>
      <c r="AL45" s="451"/>
      <c r="AM45" s="451"/>
      <c r="AN45" s="451"/>
      <c r="AO45" s="451"/>
      <c r="AP45" s="451"/>
      <c r="AQ45" s="451"/>
      <c r="AR45" s="451"/>
      <c r="AS45" s="451"/>
      <c r="AT45" s="451"/>
      <c r="AU45" s="451"/>
      <c r="AV45" s="451"/>
      <c r="AW45" s="451"/>
      <c r="AX45" s="451"/>
      <c r="AY45" s="451"/>
      <c r="AZ45" s="451"/>
      <c r="BA45" s="451"/>
      <c r="BB45" s="451"/>
      <c r="BC45" s="451"/>
      <c r="BD45" s="451"/>
      <c r="BE45" s="451"/>
      <c r="BF45" s="451"/>
      <c r="BG45" s="451"/>
      <c r="BH45" s="451"/>
      <c r="BI45" s="451"/>
      <c r="BJ45" s="451"/>
      <c r="BK45" s="451"/>
      <c r="BL45" s="451"/>
      <c r="BM45" s="451"/>
      <c r="BN45" s="451"/>
      <c r="BO45" s="451"/>
      <c r="BP45" s="451"/>
      <c r="BQ45" s="451"/>
      <c r="BR45" s="451"/>
      <c r="BS45" s="451"/>
      <c r="BT45" s="451"/>
      <c r="BU45" s="451"/>
      <c r="BV45" s="451"/>
      <c r="BW45" s="451"/>
      <c r="BX45" s="451"/>
      <c r="BY45" s="451"/>
      <c r="BZ45" s="451"/>
      <c r="CA45" s="451"/>
      <c r="CB45" s="451"/>
      <c r="CC45" s="452"/>
      <c r="CD45" s="398"/>
      <c r="CE45" s="399"/>
      <c r="CF45" s="361" t="s">
        <v>291</v>
      </c>
      <c r="CG45" s="362"/>
      <c r="CH45" s="362"/>
      <c r="CI45" s="362"/>
      <c r="CJ45" s="362"/>
      <c r="CK45" s="362"/>
      <c r="CL45" s="362"/>
      <c r="CM45" s="362"/>
      <c r="CN45" s="362"/>
      <c r="CO45" s="362"/>
      <c r="CP45" s="362"/>
      <c r="CQ45" s="363"/>
      <c r="CR45" s="355">
        <v>691867</v>
      </c>
      <c r="CS45" s="389"/>
      <c r="CT45" s="389"/>
      <c r="CU45" s="389"/>
      <c r="CV45" s="389"/>
      <c r="CW45" s="389"/>
      <c r="CX45" s="389"/>
      <c r="CY45" s="390"/>
      <c r="CZ45" s="364">
        <v>10.7</v>
      </c>
      <c r="DA45" s="391"/>
      <c r="DB45" s="391"/>
      <c r="DC45" s="392"/>
      <c r="DD45" s="368">
        <v>42160</v>
      </c>
      <c r="DE45" s="389"/>
      <c r="DF45" s="389"/>
      <c r="DG45" s="389"/>
      <c r="DH45" s="389"/>
      <c r="DI45" s="389"/>
      <c r="DJ45" s="389"/>
      <c r="DK45" s="390"/>
      <c r="DL45" s="440"/>
      <c r="DM45" s="441"/>
      <c r="DN45" s="441"/>
      <c r="DO45" s="441"/>
      <c r="DP45" s="441"/>
      <c r="DQ45" s="441"/>
      <c r="DR45" s="441"/>
      <c r="DS45" s="441"/>
      <c r="DT45" s="441"/>
      <c r="DU45" s="441"/>
      <c r="DV45" s="442"/>
      <c r="DW45" s="443"/>
      <c r="DX45" s="444"/>
      <c r="DY45" s="444"/>
      <c r="DZ45" s="444"/>
      <c r="EA45" s="444"/>
      <c r="EB45" s="444"/>
      <c r="EC45" s="445"/>
    </row>
    <row r="46" spans="2:133" ht="11.25" customHeight="1" x14ac:dyDescent="0.15">
      <c r="B46" s="453"/>
      <c r="CD46" s="398"/>
      <c r="CE46" s="399"/>
      <c r="CF46" s="361" t="s">
        <v>292</v>
      </c>
      <c r="CG46" s="362"/>
      <c r="CH46" s="362"/>
      <c r="CI46" s="362"/>
      <c r="CJ46" s="362"/>
      <c r="CK46" s="362"/>
      <c r="CL46" s="362"/>
      <c r="CM46" s="362"/>
      <c r="CN46" s="362"/>
      <c r="CO46" s="362"/>
      <c r="CP46" s="362"/>
      <c r="CQ46" s="363"/>
      <c r="CR46" s="355">
        <v>756123</v>
      </c>
      <c r="CS46" s="356"/>
      <c r="CT46" s="356"/>
      <c r="CU46" s="356"/>
      <c r="CV46" s="356"/>
      <c r="CW46" s="356"/>
      <c r="CX46" s="356"/>
      <c r="CY46" s="357"/>
      <c r="CZ46" s="364">
        <v>11.7</v>
      </c>
      <c r="DA46" s="365"/>
      <c r="DB46" s="365"/>
      <c r="DC46" s="370"/>
      <c r="DD46" s="368">
        <v>91346</v>
      </c>
      <c r="DE46" s="356"/>
      <c r="DF46" s="356"/>
      <c r="DG46" s="356"/>
      <c r="DH46" s="356"/>
      <c r="DI46" s="356"/>
      <c r="DJ46" s="356"/>
      <c r="DK46" s="357"/>
      <c r="DL46" s="440"/>
      <c r="DM46" s="441"/>
      <c r="DN46" s="441"/>
      <c r="DO46" s="441"/>
      <c r="DP46" s="441"/>
      <c r="DQ46" s="441"/>
      <c r="DR46" s="441"/>
      <c r="DS46" s="441"/>
      <c r="DT46" s="441"/>
      <c r="DU46" s="441"/>
      <c r="DV46" s="442"/>
      <c r="DW46" s="443"/>
      <c r="DX46" s="444"/>
      <c r="DY46" s="444"/>
      <c r="DZ46" s="444"/>
      <c r="EA46" s="444"/>
      <c r="EB46" s="444"/>
      <c r="EC46" s="445"/>
    </row>
    <row r="47" spans="2:133" ht="11.25" customHeight="1" x14ac:dyDescent="0.15">
      <c r="B47" s="453"/>
      <c r="CD47" s="398"/>
      <c r="CE47" s="399"/>
      <c r="CF47" s="361" t="s">
        <v>293</v>
      </c>
      <c r="CG47" s="362"/>
      <c r="CH47" s="362"/>
      <c r="CI47" s="362"/>
      <c r="CJ47" s="362"/>
      <c r="CK47" s="362"/>
      <c r="CL47" s="362"/>
      <c r="CM47" s="362"/>
      <c r="CN47" s="362"/>
      <c r="CO47" s="362"/>
      <c r="CP47" s="362"/>
      <c r="CQ47" s="363"/>
      <c r="CR47" s="355">
        <v>191068</v>
      </c>
      <c r="CS47" s="389"/>
      <c r="CT47" s="389"/>
      <c r="CU47" s="389"/>
      <c r="CV47" s="389"/>
      <c r="CW47" s="389"/>
      <c r="CX47" s="389"/>
      <c r="CY47" s="390"/>
      <c r="CZ47" s="364">
        <v>3</v>
      </c>
      <c r="DA47" s="391"/>
      <c r="DB47" s="391"/>
      <c r="DC47" s="392"/>
      <c r="DD47" s="368">
        <v>25721</v>
      </c>
      <c r="DE47" s="389"/>
      <c r="DF47" s="389"/>
      <c r="DG47" s="389"/>
      <c r="DH47" s="389"/>
      <c r="DI47" s="389"/>
      <c r="DJ47" s="389"/>
      <c r="DK47" s="390"/>
      <c r="DL47" s="440"/>
      <c r="DM47" s="441"/>
      <c r="DN47" s="441"/>
      <c r="DO47" s="441"/>
      <c r="DP47" s="441"/>
      <c r="DQ47" s="441"/>
      <c r="DR47" s="441"/>
      <c r="DS47" s="441"/>
      <c r="DT47" s="441"/>
      <c r="DU47" s="441"/>
      <c r="DV47" s="442"/>
      <c r="DW47" s="443"/>
      <c r="DX47" s="444"/>
      <c r="DY47" s="444"/>
      <c r="DZ47" s="444"/>
      <c r="EA47" s="444"/>
      <c r="EB47" s="444"/>
      <c r="EC47" s="445"/>
    </row>
    <row r="48" spans="2:133" x14ac:dyDescent="0.15">
      <c r="B48" s="453"/>
      <c r="CD48" s="412"/>
      <c r="CE48" s="413"/>
      <c r="CF48" s="361" t="s">
        <v>294</v>
      </c>
      <c r="CG48" s="362"/>
      <c r="CH48" s="362"/>
      <c r="CI48" s="362"/>
      <c r="CJ48" s="362"/>
      <c r="CK48" s="362"/>
      <c r="CL48" s="362"/>
      <c r="CM48" s="362"/>
      <c r="CN48" s="362"/>
      <c r="CO48" s="362"/>
      <c r="CP48" s="362"/>
      <c r="CQ48" s="363"/>
      <c r="CR48" s="355" t="s">
        <v>64</v>
      </c>
      <c r="CS48" s="356"/>
      <c r="CT48" s="356"/>
      <c r="CU48" s="356"/>
      <c r="CV48" s="356"/>
      <c r="CW48" s="356"/>
      <c r="CX48" s="356"/>
      <c r="CY48" s="357"/>
      <c r="CZ48" s="364" t="s">
        <v>64</v>
      </c>
      <c r="DA48" s="365"/>
      <c r="DB48" s="365"/>
      <c r="DC48" s="370"/>
      <c r="DD48" s="368" t="s">
        <v>64</v>
      </c>
      <c r="DE48" s="356"/>
      <c r="DF48" s="356"/>
      <c r="DG48" s="356"/>
      <c r="DH48" s="356"/>
      <c r="DI48" s="356"/>
      <c r="DJ48" s="356"/>
      <c r="DK48" s="357"/>
      <c r="DL48" s="440"/>
      <c r="DM48" s="441"/>
      <c r="DN48" s="441"/>
      <c r="DO48" s="441"/>
      <c r="DP48" s="441"/>
      <c r="DQ48" s="441"/>
      <c r="DR48" s="441"/>
      <c r="DS48" s="441"/>
      <c r="DT48" s="441"/>
      <c r="DU48" s="441"/>
      <c r="DV48" s="442"/>
      <c r="DW48" s="443"/>
      <c r="DX48" s="444"/>
      <c r="DY48" s="444"/>
      <c r="DZ48" s="444"/>
      <c r="EA48" s="444"/>
      <c r="EB48" s="444"/>
      <c r="EC48" s="445"/>
    </row>
    <row r="49" spans="2:133" ht="11.25" customHeight="1" x14ac:dyDescent="0.15">
      <c r="B49" s="453"/>
      <c r="CD49" s="376" t="s">
        <v>295</v>
      </c>
      <c r="CE49" s="377"/>
      <c r="CF49" s="377"/>
      <c r="CG49" s="377"/>
      <c r="CH49" s="377"/>
      <c r="CI49" s="377"/>
      <c r="CJ49" s="377"/>
      <c r="CK49" s="377"/>
      <c r="CL49" s="377"/>
      <c r="CM49" s="377"/>
      <c r="CN49" s="377"/>
      <c r="CO49" s="377"/>
      <c r="CP49" s="377"/>
      <c r="CQ49" s="378"/>
      <c r="CR49" s="433">
        <v>6448255</v>
      </c>
      <c r="CS49" s="419"/>
      <c r="CT49" s="419"/>
      <c r="CU49" s="419"/>
      <c r="CV49" s="419"/>
      <c r="CW49" s="419"/>
      <c r="CX49" s="419"/>
      <c r="CY49" s="454"/>
      <c r="CZ49" s="438">
        <v>100</v>
      </c>
      <c r="DA49" s="455"/>
      <c r="DB49" s="455"/>
      <c r="DC49" s="456"/>
      <c r="DD49" s="457">
        <v>3902719</v>
      </c>
      <c r="DE49" s="419"/>
      <c r="DF49" s="419"/>
      <c r="DG49" s="419"/>
      <c r="DH49" s="419"/>
      <c r="DI49" s="419"/>
      <c r="DJ49" s="419"/>
      <c r="DK49" s="454"/>
      <c r="DL49" s="458"/>
      <c r="DM49" s="459"/>
      <c r="DN49" s="459"/>
      <c r="DO49" s="459"/>
      <c r="DP49" s="459"/>
      <c r="DQ49" s="459"/>
      <c r="DR49" s="459"/>
      <c r="DS49" s="459"/>
      <c r="DT49" s="459"/>
      <c r="DU49" s="459"/>
      <c r="DV49" s="460"/>
      <c r="DW49" s="461"/>
      <c r="DX49" s="462"/>
      <c r="DY49" s="462"/>
      <c r="DZ49" s="462"/>
      <c r="EA49" s="462"/>
      <c r="EB49" s="462"/>
      <c r="EC49" s="463"/>
    </row>
  </sheetData>
  <sheetProtection algorithmName="SHA-512" hashValue="QfKePWt3LdAwgLTN9A8EOG3STxh9oc2etYThYqUJ9wsC+NuLhvPz+f7ma5xnFaMAtTs4Xd8nClyluR3FXg/XRA==" saltValue="jxaR1MPCrNnPV6SsrghIRQ=="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CZ42:DC42"/>
    <mergeCell ref="DD42:DK42"/>
    <mergeCell ref="DL42:DV42"/>
    <mergeCell ref="DW42:EC42"/>
    <mergeCell ref="CD43:CQ43"/>
    <mergeCell ref="CR43:CY43"/>
    <mergeCell ref="CZ43:DC43"/>
    <mergeCell ref="DD43:DK43"/>
    <mergeCell ref="DL43:DV43"/>
    <mergeCell ref="DW43:EC43"/>
    <mergeCell ref="AQ42:AY42"/>
    <mergeCell ref="AZ42:BF42"/>
    <mergeCell ref="BM42:BU42"/>
    <mergeCell ref="BV42:CB42"/>
    <mergeCell ref="CD42:CQ42"/>
    <mergeCell ref="CR42:CY42"/>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DW39:EC39"/>
    <mergeCell ref="B40:Q40"/>
    <mergeCell ref="R40:Y40"/>
    <mergeCell ref="Z40:AC40"/>
    <mergeCell ref="AD40:AK40"/>
    <mergeCell ref="AL40:AO40"/>
    <mergeCell ref="AQ40:AY40"/>
    <mergeCell ref="AZ40:BF40"/>
    <mergeCell ref="BG40:BK42"/>
    <mergeCell ref="BM40:BU40"/>
    <mergeCell ref="BV39:CB39"/>
    <mergeCell ref="CD39:CQ39"/>
    <mergeCell ref="CR39:CY39"/>
    <mergeCell ref="CZ39:DC39"/>
    <mergeCell ref="DD39:DK39"/>
    <mergeCell ref="DL39:DV39"/>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G35:CB35"/>
    <mergeCell ref="CD35:CQ35"/>
    <mergeCell ref="CR35:CY35"/>
    <mergeCell ref="CZ35:DC35"/>
    <mergeCell ref="DD35:DK35"/>
    <mergeCell ref="DL35:DV35"/>
    <mergeCell ref="B35:Q35"/>
    <mergeCell ref="R35:Y35"/>
    <mergeCell ref="Z35:AC35"/>
    <mergeCell ref="AD35:AK35"/>
    <mergeCell ref="AL35:AO35"/>
    <mergeCell ref="AQ35:BF35"/>
    <mergeCell ref="CD34:CQ34"/>
    <mergeCell ref="CR34:CY34"/>
    <mergeCell ref="CZ34:DC34"/>
    <mergeCell ref="DD34:DK34"/>
    <mergeCell ref="DL34:DV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CR32:CY32"/>
    <mergeCell ref="CZ32:DC32"/>
    <mergeCell ref="DD32:DK32"/>
    <mergeCell ref="DL32:DV32"/>
    <mergeCell ref="DW32:EC32"/>
    <mergeCell ref="B33:Q33"/>
    <mergeCell ref="R33:Y33"/>
    <mergeCell ref="Z33:AC33"/>
    <mergeCell ref="AD33:AK33"/>
    <mergeCell ref="AL33:AO33"/>
    <mergeCell ref="AX32:BF32"/>
    <mergeCell ref="BG32:BL32"/>
    <mergeCell ref="BM32:BQ32"/>
    <mergeCell ref="BR32:BW32"/>
    <mergeCell ref="BX32:CB32"/>
    <mergeCell ref="CF32:CQ32"/>
    <mergeCell ref="CR31:CY31"/>
    <mergeCell ref="CZ31:DC31"/>
    <mergeCell ref="DD31:DK31"/>
    <mergeCell ref="DL31:DV31"/>
    <mergeCell ref="DW31:EC31"/>
    <mergeCell ref="B32:Q32"/>
    <mergeCell ref="R32:Y32"/>
    <mergeCell ref="Z32:AC32"/>
    <mergeCell ref="AD32:AK32"/>
    <mergeCell ref="AL32:AO32"/>
    <mergeCell ref="AX31:BF31"/>
    <mergeCell ref="BG31:BL31"/>
    <mergeCell ref="BM31:BQ31"/>
    <mergeCell ref="BR31:BW31"/>
    <mergeCell ref="BX31:CB31"/>
    <mergeCell ref="CF31:CQ31"/>
    <mergeCell ref="DD30:DK30"/>
    <mergeCell ref="DL30:DV30"/>
    <mergeCell ref="DW30:EC30"/>
    <mergeCell ref="B31:Q31"/>
    <mergeCell ref="R31:Y31"/>
    <mergeCell ref="Z31:AC31"/>
    <mergeCell ref="AD31:AK31"/>
    <mergeCell ref="AL31:AO31"/>
    <mergeCell ref="AP31:AS33"/>
    <mergeCell ref="AT31:AT33"/>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CD27:CQ27"/>
    <mergeCell ref="CR27:CY27"/>
    <mergeCell ref="CZ27:DC27"/>
    <mergeCell ref="DD27:DK27"/>
    <mergeCell ref="DL27:DV27"/>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DL25:DV25"/>
    <mergeCell ref="DW25:EC25"/>
    <mergeCell ref="B26:Q26"/>
    <mergeCell ref="R26:Y26"/>
    <mergeCell ref="Z26:AC26"/>
    <mergeCell ref="AD26:AK26"/>
    <mergeCell ref="AL26:AO26"/>
    <mergeCell ref="AP26:BF26"/>
    <mergeCell ref="BG26:BN26"/>
    <mergeCell ref="BO26:BR26"/>
    <mergeCell ref="BO25:BR25"/>
    <mergeCell ref="BS25:CB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DQ21:EC21"/>
    <mergeCell ref="B22:Q22"/>
    <mergeCell ref="R22:Y22"/>
    <mergeCell ref="Z22:AC22"/>
    <mergeCell ref="AD22:AK22"/>
    <mergeCell ref="AL22:AO22"/>
    <mergeCell ref="AP22:BF22"/>
    <mergeCell ref="BG22:BN22"/>
    <mergeCell ref="BO22:BR22"/>
    <mergeCell ref="BS22:CB22"/>
    <mergeCell ref="BO21:BR21"/>
    <mergeCell ref="BS21:CB21"/>
    <mergeCell ref="CD21:CQ21"/>
    <mergeCell ref="CR21:CY21"/>
    <mergeCell ref="CZ21:DC21"/>
    <mergeCell ref="DD21:DP21"/>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CD19:CQ19"/>
    <mergeCell ref="CR19:CY19"/>
    <mergeCell ref="CZ19:DC19"/>
    <mergeCell ref="DD19:DP19"/>
    <mergeCell ref="DQ19:EC19"/>
    <mergeCell ref="B20:Q20"/>
    <mergeCell ref="R20:Y20"/>
    <mergeCell ref="Z20:AC20"/>
    <mergeCell ref="AD20:AK20"/>
    <mergeCell ref="AL20:AO20"/>
    <mergeCell ref="DQ18:EC18"/>
    <mergeCell ref="B19:Q19"/>
    <mergeCell ref="R19:Y19"/>
    <mergeCell ref="Z19:AC19"/>
    <mergeCell ref="AD19:AK19"/>
    <mergeCell ref="AL19:AO19"/>
    <mergeCell ref="AP19:BF19"/>
    <mergeCell ref="BG19:BN19"/>
    <mergeCell ref="BO19:BR19"/>
    <mergeCell ref="BS19:CB19"/>
    <mergeCell ref="BO18:BR18"/>
    <mergeCell ref="BS18:CB18"/>
    <mergeCell ref="CD18:CQ18"/>
    <mergeCell ref="CR18:CY18"/>
    <mergeCell ref="CZ18:DC18"/>
    <mergeCell ref="DD18:DP18"/>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CD16:CQ16"/>
    <mergeCell ref="CR16:CY16"/>
    <mergeCell ref="CZ16:DC16"/>
    <mergeCell ref="DD16:DP16"/>
    <mergeCell ref="DQ16:EC16"/>
    <mergeCell ref="B17:Q17"/>
    <mergeCell ref="R17:Y17"/>
    <mergeCell ref="Z17:AC17"/>
    <mergeCell ref="AD17:AK17"/>
    <mergeCell ref="AL17:AO17"/>
    <mergeCell ref="DQ15:EC15"/>
    <mergeCell ref="B16:Q16"/>
    <mergeCell ref="R16:Y16"/>
    <mergeCell ref="Z16:AC16"/>
    <mergeCell ref="AD16:AK16"/>
    <mergeCell ref="AL16:AO16"/>
    <mergeCell ref="AP16:BF16"/>
    <mergeCell ref="BG16:BN16"/>
    <mergeCell ref="BO16:BR16"/>
    <mergeCell ref="BS16:CB16"/>
    <mergeCell ref="BO15:BR15"/>
    <mergeCell ref="BS15:CB15"/>
    <mergeCell ref="CD15:CQ15"/>
    <mergeCell ref="CR15:CY15"/>
    <mergeCell ref="CZ15:DC15"/>
    <mergeCell ref="DD15:DP15"/>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CD13:CQ13"/>
    <mergeCell ref="CR13:CY13"/>
    <mergeCell ref="CZ13:DC13"/>
    <mergeCell ref="DD13:DP13"/>
    <mergeCell ref="DQ13:EC13"/>
    <mergeCell ref="B14:Q14"/>
    <mergeCell ref="R14:Y14"/>
    <mergeCell ref="Z14:AC14"/>
    <mergeCell ref="AD14:AK14"/>
    <mergeCell ref="AL14:AO14"/>
    <mergeCell ref="DQ12:EC12"/>
    <mergeCell ref="B13:Q13"/>
    <mergeCell ref="R13:Y13"/>
    <mergeCell ref="Z13:AC13"/>
    <mergeCell ref="AD13:AK13"/>
    <mergeCell ref="AL13:AO13"/>
    <mergeCell ref="AP13:BF13"/>
    <mergeCell ref="BG13:BN13"/>
    <mergeCell ref="BO13:BR13"/>
    <mergeCell ref="BS13:CB13"/>
    <mergeCell ref="BO12:BR12"/>
    <mergeCell ref="BS12:CB12"/>
    <mergeCell ref="CD12:CQ12"/>
    <mergeCell ref="CR12:CY12"/>
    <mergeCell ref="CZ12:DC12"/>
    <mergeCell ref="DD12:DP12"/>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CD10:CQ10"/>
    <mergeCell ref="CR10:CY10"/>
    <mergeCell ref="CZ10:DC10"/>
    <mergeCell ref="DD10:DP10"/>
    <mergeCell ref="DQ10:EC10"/>
    <mergeCell ref="B11:Q11"/>
    <mergeCell ref="R11:Y11"/>
    <mergeCell ref="Z11:AC11"/>
    <mergeCell ref="AD11:AK11"/>
    <mergeCell ref="AL11:AO11"/>
    <mergeCell ref="DQ9:EC9"/>
    <mergeCell ref="B10:Q10"/>
    <mergeCell ref="R10:Y10"/>
    <mergeCell ref="Z10:AC10"/>
    <mergeCell ref="AD10:AK10"/>
    <mergeCell ref="AL10:AO10"/>
    <mergeCell ref="AP10:BF10"/>
    <mergeCell ref="BG10:BN10"/>
    <mergeCell ref="BO10:BR10"/>
    <mergeCell ref="BS10:CB10"/>
    <mergeCell ref="BO9:BR9"/>
    <mergeCell ref="BS9:CB9"/>
    <mergeCell ref="CD9:CQ9"/>
    <mergeCell ref="CR9:CY9"/>
    <mergeCell ref="CZ9:DC9"/>
    <mergeCell ref="DD9:DP9"/>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CD7:CQ7"/>
    <mergeCell ref="CR7:CY7"/>
    <mergeCell ref="CZ7:DC7"/>
    <mergeCell ref="DD7:DP7"/>
    <mergeCell ref="DQ7:EC7"/>
    <mergeCell ref="B8:Q8"/>
    <mergeCell ref="R8:Y8"/>
    <mergeCell ref="Z8:AC8"/>
    <mergeCell ref="AD8:AK8"/>
    <mergeCell ref="AL8:AO8"/>
    <mergeCell ref="DQ6:EC6"/>
    <mergeCell ref="B7:Q7"/>
    <mergeCell ref="R7:Y7"/>
    <mergeCell ref="Z7:AC7"/>
    <mergeCell ref="AD7:AK7"/>
    <mergeCell ref="AL7:AO7"/>
    <mergeCell ref="AP7:BF7"/>
    <mergeCell ref="BG7:BN7"/>
    <mergeCell ref="BO7:BR7"/>
    <mergeCell ref="BS7:CB7"/>
    <mergeCell ref="BO6:BR6"/>
    <mergeCell ref="BS6:CB6"/>
    <mergeCell ref="CD6:CQ6"/>
    <mergeCell ref="CR6:CY6"/>
    <mergeCell ref="CZ6:DC6"/>
    <mergeCell ref="DD6:DP6"/>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AP4:BF4"/>
    <mergeCell ref="BG4:BN4"/>
    <mergeCell ref="BO4:BR4"/>
    <mergeCell ref="BS4:CB4"/>
    <mergeCell ref="CD4:EC4"/>
    <mergeCell ref="B5:Q5"/>
    <mergeCell ref="R5:Y5"/>
    <mergeCell ref="Z5:AC5"/>
    <mergeCell ref="AD5:AK5"/>
    <mergeCell ref="AL5:AO5"/>
    <mergeCell ref="DH1:DN1"/>
    <mergeCell ref="DP1:EC1"/>
    <mergeCell ref="B3:AO3"/>
    <mergeCell ref="AP3:CB3"/>
    <mergeCell ref="CD3:EC3"/>
    <mergeCell ref="B4:Q4"/>
    <mergeCell ref="R4:Y4"/>
    <mergeCell ref="Z4:AC4"/>
    <mergeCell ref="AD4:AK4"/>
    <mergeCell ref="AL4:AO4"/>
  </mergeCells>
  <phoneticPr fontId="2"/>
  <printOptions horizontalCentered="1"/>
  <pageMargins left="0" right="0" top="0.39370078740157483" bottom="0.39370078740157483" header="0.19685039370078741" footer="0.19685039370078741"/>
  <pageSetup paperSize="9" scale="64"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EC20C8-CB97-4D13-BCF2-AFB3834B27D3}">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469" customWidth="1"/>
    <col min="131" max="131" width="1.625" style="469" customWidth="1"/>
    <col min="132" max="16384" width="9" style="469" hidden="1"/>
  </cols>
  <sheetData>
    <row r="1" spans="1:131" ht="11.25" customHeight="1" thickBot="1" x14ac:dyDescent="0.2">
      <c r="A1" s="465"/>
      <c r="B1" s="465"/>
      <c r="C1" s="465"/>
      <c r="D1" s="465"/>
      <c r="E1" s="465"/>
      <c r="F1" s="465"/>
      <c r="G1" s="465"/>
      <c r="H1" s="465"/>
      <c r="I1" s="465"/>
      <c r="J1" s="465"/>
      <c r="K1" s="465"/>
      <c r="L1" s="465"/>
      <c r="M1" s="465"/>
      <c r="N1" s="466"/>
      <c r="O1" s="466"/>
      <c r="P1" s="466"/>
      <c r="Q1" s="466"/>
      <c r="R1" s="466"/>
      <c r="S1" s="466"/>
      <c r="T1" s="466"/>
      <c r="U1" s="466"/>
      <c r="V1" s="466"/>
      <c r="W1" s="466"/>
      <c r="X1" s="466"/>
      <c r="Y1" s="466"/>
      <c r="Z1" s="466"/>
      <c r="AA1" s="466"/>
      <c r="AB1" s="466"/>
      <c r="AC1" s="466"/>
      <c r="AD1" s="466"/>
      <c r="AE1" s="466"/>
      <c r="AF1" s="466"/>
      <c r="AG1" s="466"/>
      <c r="AH1" s="466"/>
      <c r="AI1" s="466"/>
      <c r="AJ1" s="466"/>
      <c r="AK1" s="466"/>
      <c r="AL1" s="466"/>
      <c r="AM1" s="466"/>
      <c r="AN1" s="466"/>
      <c r="AO1" s="466"/>
      <c r="AP1" s="466"/>
      <c r="AQ1" s="466"/>
      <c r="AR1" s="466"/>
      <c r="AS1" s="466"/>
      <c r="AT1" s="466"/>
      <c r="AU1" s="466"/>
      <c r="AV1" s="466"/>
      <c r="AW1" s="466"/>
      <c r="AX1" s="466"/>
      <c r="AY1" s="466"/>
      <c r="AZ1" s="466"/>
      <c r="BA1" s="466"/>
      <c r="BB1" s="466"/>
      <c r="BC1" s="466"/>
      <c r="BD1" s="466"/>
      <c r="BE1" s="466"/>
      <c r="BF1" s="466"/>
      <c r="BG1" s="466"/>
      <c r="BH1" s="466"/>
      <c r="BI1" s="466"/>
      <c r="BJ1" s="466"/>
      <c r="BK1" s="466"/>
      <c r="BL1" s="466"/>
      <c r="BM1" s="466"/>
      <c r="BN1" s="466"/>
      <c r="BO1" s="466"/>
      <c r="BP1" s="466"/>
      <c r="BQ1" s="466"/>
      <c r="BR1" s="466"/>
      <c r="BS1" s="466"/>
      <c r="BT1" s="466"/>
      <c r="BU1" s="466"/>
      <c r="BV1" s="466"/>
      <c r="BW1" s="466"/>
      <c r="BX1" s="466"/>
      <c r="BY1" s="466"/>
      <c r="BZ1" s="466"/>
      <c r="CA1" s="466"/>
      <c r="CB1" s="466"/>
      <c r="CC1" s="466"/>
      <c r="CD1" s="466"/>
      <c r="CE1" s="466"/>
      <c r="CF1" s="466"/>
      <c r="CG1" s="466"/>
      <c r="CH1" s="466"/>
      <c r="CI1" s="466"/>
      <c r="CJ1" s="466"/>
      <c r="CK1" s="466"/>
      <c r="CL1" s="466"/>
      <c r="CM1" s="466"/>
      <c r="CN1" s="466"/>
      <c r="CO1" s="466"/>
      <c r="CP1" s="466"/>
      <c r="CQ1" s="466"/>
      <c r="CR1" s="466"/>
      <c r="CS1" s="466"/>
      <c r="CT1" s="466"/>
      <c r="CU1" s="466"/>
      <c r="CV1" s="466"/>
      <c r="CW1" s="466"/>
      <c r="CX1" s="466"/>
      <c r="CY1" s="466"/>
      <c r="CZ1" s="466"/>
      <c r="DA1" s="466"/>
      <c r="DB1" s="466"/>
      <c r="DC1" s="466"/>
      <c r="DD1" s="466"/>
      <c r="DE1" s="466"/>
      <c r="DF1" s="466"/>
      <c r="DG1" s="466"/>
      <c r="DH1" s="466"/>
      <c r="DI1" s="466"/>
      <c r="DJ1" s="466"/>
      <c r="DK1" s="466"/>
      <c r="DL1" s="466"/>
      <c r="DM1" s="466"/>
      <c r="DN1" s="466"/>
      <c r="DO1" s="466"/>
      <c r="DP1" s="466"/>
      <c r="DQ1" s="467"/>
      <c r="DR1" s="467"/>
      <c r="DS1" s="467"/>
      <c r="DT1" s="467"/>
      <c r="DU1" s="467"/>
      <c r="DV1" s="467"/>
      <c r="DW1" s="467"/>
      <c r="DX1" s="467"/>
      <c r="DY1" s="467"/>
      <c r="DZ1" s="467"/>
      <c r="EA1" s="468"/>
    </row>
    <row r="2" spans="1:131" ht="26.25" customHeight="1" thickBot="1" x14ac:dyDescent="0.2">
      <c r="A2" s="470" t="s">
        <v>296</v>
      </c>
      <c r="B2" s="470"/>
      <c r="C2" s="470"/>
      <c r="D2" s="470"/>
      <c r="E2" s="470"/>
      <c r="F2" s="470"/>
      <c r="G2" s="470"/>
      <c r="H2" s="470"/>
      <c r="I2" s="470"/>
      <c r="J2" s="470"/>
      <c r="K2" s="470"/>
      <c r="L2" s="470"/>
      <c r="M2" s="470"/>
      <c r="N2" s="470"/>
      <c r="O2" s="470"/>
      <c r="P2" s="470"/>
      <c r="Q2" s="470"/>
      <c r="R2" s="470"/>
      <c r="S2" s="470"/>
      <c r="T2" s="470"/>
      <c r="U2" s="470"/>
      <c r="V2" s="470"/>
      <c r="W2" s="470"/>
      <c r="X2" s="470"/>
      <c r="Y2" s="470"/>
      <c r="Z2" s="470"/>
      <c r="AA2" s="470"/>
      <c r="AB2" s="470"/>
      <c r="AC2" s="470"/>
      <c r="AD2" s="470"/>
      <c r="AE2" s="470"/>
      <c r="AF2" s="470"/>
      <c r="AG2" s="470"/>
      <c r="AH2" s="470"/>
      <c r="AI2" s="470"/>
      <c r="AJ2" s="470"/>
      <c r="AK2" s="470"/>
      <c r="AL2" s="470"/>
      <c r="AM2" s="470"/>
      <c r="AN2" s="470"/>
      <c r="AO2" s="470"/>
      <c r="AP2" s="470"/>
      <c r="AQ2" s="470"/>
      <c r="AR2" s="470"/>
      <c r="AS2" s="470"/>
      <c r="AT2" s="470"/>
      <c r="AU2" s="470"/>
      <c r="AV2" s="470"/>
      <c r="AW2" s="470"/>
      <c r="AX2" s="470"/>
      <c r="AY2" s="470"/>
      <c r="AZ2" s="470"/>
      <c r="BA2" s="470"/>
      <c r="BB2" s="470"/>
      <c r="BC2" s="470"/>
      <c r="BD2" s="470"/>
      <c r="BE2" s="470"/>
      <c r="BF2" s="470"/>
      <c r="BG2" s="470"/>
      <c r="BH2" s="470"/>
      <c r="BI2" s="470"/>
      <c r="BJ2" s="466"/>
      <c r="BK2" s="466"/>
      <c r="BL2" s="466"/>
      <c r="BM2" s="466"/>
      <c r="BN2" s="466"/>
      <c r="BO2" s="466"/>
      <c r="BP2" s="466"/>
      <c r="BQ2" s="466"/>
      <c r="BR2" s="466"/>
      <c r="BS2" s="466"/>
      <c r="BT2" s="466"/>
      <c r="BU2" s="466"/>
      <c r="BV2" s="466"/>
      <c r="BW2" s="466"/>
      <c r="BX2" s="466"/>
      <c r="BY2" s="466"/>
      <c r="BZ2" s="466"/>
      <c r="CA2" s="466"/>
      <c r="CB2" s="466"/>
      <c r="CC2" s="466"/>
      <c r="CD2" s="466"/>
      <c r="CE2" s="466"/>
      <c r="CF2" s="466"/>
      <c r="CG2" s="466"/>
      <c r="CH2" s="466"/>
      <c r="CI2" s="466"/>
      <c r="CJ2" s="466"/>
      <c r="CK2" s="466"/>
      <c r="CL2" s="466"/>
      <c r="CM2" s="466"/>
      <c r="CN2" s="466"/>
      <c r="CO2" s="466"/>
      <c r="CP2" s="466"/>
      <c r="CQ2" s="466"/>
      <c r="CR2" s="466"/>
      <c r="CS2" s="466"/>
      <c r="CT2" s="466"/>
      <c r="CU2" s="466"/>
      <c r="CV2" s="466"/>
      <c r="CW2" s="466"/>
      <c r="CX2" s="466"/>
      <c r="CY2" s="466"/>
      <c r="CZ2" s="466"/>
      <c r="DA2" s="466"/>
      <c r="DB2" s="466"/>
      <c r="DC2" s="466"/>
      <c r="DD2" s="466"/>
      <c r="DE2" s="466"/>
      <c r="DF2" s="466"/>
      <c r="DG2" s="466"/>
      <c r="DH2" s="466"/>
      <c r="DI2" s="466"/>
      <c r="DJ2" s="471" t="s">
        <v>297</v>
      </c>
      <c r="DK2" s="472"/>
      <c r="DL2" s="472"/>
      <c r="DM2" s="472"/>
      <c r="DN2" s="472"/>
      <c r="DO2" s="473"/>
      <c r="DP2" s="466"/>
      <c r="DQ2" s="471" t="s">
        <v>298</v>
      </c>
      <c r="DR2" s="472"/>
      <c r="DS2" s="472"/>
      <c r="DT2" s="472"/>
      <c r="DU2" s="472"/>
      <c r="DV2" s="472"/>
      <c r="DW2" s="472"/>
      <c r="DX2" s="472"/>
      <c r="DY2" s="472"/>
      <c r="DZ2" s="473"/>
      <c r="EA2" s="468"/>
    </row>
    <row r="3" spans="1:131" ht="11.25" customHeight="1" x14ac:dyDescent="0.15">
      <c r="A3" s="466"/>
      <c r="B3" s="466"/>
      <c r="C3" s="466"/>
      <c r="D3" s="466"/>
      <c r="E3" s="466"/>
      <c r="F3" s="466"/>
      <c r="G3" s="466"/>
      <c r="H3" s="466"/>
      <c r="I3" s="466"/>
      <c r="J3" s="466"/>
      <c r="K3" s="466"/>
      <c r="L3" s="466"/>
      <c r="M3" s="466"/>
      <c r="N3" s="466"/>
      <c r="O3" s="466"/>
      <c r="P3" s="466"/>
      <c r="Q3" s="466"/>
      <c r="R3" s="466"/>
      <c r="S3" s="466"/>
      <c r="T3" s="466"/>
      <c r="U3" s="466"/>
      <c r="V3" s="466"/>
      <c r="W3" s="466"/>
      <c r="X3" s="466"/>
      <c r="Y3" s="466"/>
      <c r="Z3" s="466"/>
      <c r="AA3" s="466"/>
      <c r="AB3" s="466"/>
      <c r="AC3" s="466"/>
      <c r="AD3" s="466"/>
      <c r="AE3" s="466"/>
      <c r="AF3" s="466"/>
      <c r="AG3" s="466"/>
      <c r="AH3" s="466"/>
      <c r="AI3" s="466"/>
      <c r="AJ3" s="466"/>
      <c r="AK3" s="466"/>
      <c r="AL3" s="466"/>
      <c r="AM3" s="466"/>
      <c r="AN3" s="466"/>
      <c r="AO3" s="466"/>
      <c r="AP3" s="466"/>
      <c r="AQ3" s="466"/>
      <c r="AR3" s="466"/>
      <c r="AS3" s="466"/>
      <c r="AT3" s="466"/>
      <c r="AU3" s="466"/>
      <c r="AV3" s="466"/>
      <c r="AW3" s="466"/>
      <c r="AX3" s="466"/>
      <c r="AY3" s="466"/>
      <c r="AZ3" s="466"/>
      <c r="BA3" s="466"/>
      <c r="BB3" s="466"/>
      <c r="BC3" s="466"/>
      <c r="BD3" s="466"/>
      <c r="BE3" s="466"/>
      <c r="BF3" s="466"/>
      <c r="BG3" s="466"/>
      <c r="BH3" s="466"/>
      <c r="BI3" s="466"/>
      <c r="BJ3" s="466"/>
      <c r="BK3" s="466"/>
      <c r="BL3" s="466"/>
      <c r="BM3" s="466"/>
      <c r="BN3" s="466"/>
      <c r="BO3" s="466"/>
      <c r="BP3" s="466"/>
      <c r="BQ3" s="466"/>
      <c r="BR3" s="466"/>
      <c r="BS3" s="466"/>
      <c r="BT3" s="466"/>
      <c r="BU3" s="466"/>
      <c r="BV3" s="466"/>
      <c r="BW3" s="466"/>
      <c r="BX3" s="466"/>
      <c r="BY3" s="466"/>
      <c r="BZ3" s="466"/>
      <c r="CA3" s="466"/>
      <c r="CB3" s="466"/>
      <c r="CC3" s="466"/>
      <c r="CD3" s="466"/>
      <c r="CE3" s="466"/>
      <c r="CF3" s="466"/>
      <c r="CG3" s="466"/>
      <c r="CH3" s="466"/>
      <c r="CI3" s="466"/>
      <c r="CJ3" s="466"/>
      <c r="CK3" s="466"/>
      <c r="CL3" s="466"/>
      <c r="CM3" s="466"/>
      <c r="CN3" s="466"/>
      <c r="CO3" s="466"/>
      <c r="CP3" s="466"/>
      <c r="CQ3" s="466"/>
      <c r="CR3" s="466"/>
      <c r="CS3" s="466"/>
      <c r="CT3" s="466"/>
      <c r="CU3" s="466"/>
      <c r="CV3" s="466"/>
      <c r="CW3" s="466"/>
      <c r="CX3" s="466"/>
      <c r="CY3" s="466"/>
      <c r="CZ3" s="466"/>
      <c r="DA3" s="466"/>
      <c r="DB3" s="466"/>
      <c r="DC3" s="466"/>
      <c r="DD3" s="466"/>
      <c r="DE3" s="466"/>
      <c r="DF3" s="466"/>
      <c r="DG3" s="466"/>
      <c r="DH3" s="466"/>
      <c r="DI3" s="466"/>
      <c r="DJ3" s="466"/>
      <c r="DK3" s="466"/>
      <c r="DL3" s="466"/>
      <c r="DM3" s="466"/>
      <c r="DN3" s="466"/>
      <c r="DO3" s="466"/>
      <c r="DP3" s="466"/>
      <c r="DQ3" s="466"/>
      <c r="DR3" s="466"/>
      <c r="DS3" s="466"/>
      <c r="DT3" s="466"/>
      <c r="DU3" s="466"/>
      <c r="DV3" s="466"/>
      <c r="DW3" s="466"/>
      <c r="DX3" s="466"/>
      <c r="DY3" s="466"/>
      <c r="DZ3" s="466"/>
      <c r="EA3" s="468"/>
    </row>
    <row r="4" spans="1:131" s="479" customFormat="1" ht="26.25" customHeight="1" thickBot="1" x14ac:dyDescent="0.2">
      <c r="A4" s="474" t="s">
        <v>299</v>
      </c>
      <c r="B4" s="474"/>
      <c r="C4" s="474"/>
      <c r="D4" s="474"/>
      <c r="E4" s="474"/>
      <c r="F4" s="474"/>
      <c r="G4" s="474"/>
      <c r="H4" s="474"/>
      <c r="I4" s="474"/>
      <c r="J4" s="474"/>
      <c r="K4" s="474"/>
      <c r="L4" s="474"/>
      <c r="M4" s="474"/>
      <c r="N4" s="474"/>
      <c r="O4" s="474"/>
      <c r="P4" s="474"/>
      <c r="Q4" s="474"/>
      <c r="R4" s="474"/>
      <c r="S4" s="474"/>
      <c r="T4" s="474"/>
      <c r="U4" s="474"/>
      <c r="V4" s="474"/>
      <c r="W4" s="474"/>
      <c r="X4" s="474"/>
      <c r="Y4" s="474"/>
      <c r="Z4" s="474"/>
      <c r="AA4" s="474"/>
      <c r="AB4" s="474"/>
      <c r="AC4" s="474"/>
      <c r="AD4" s="474"/>
      <c r="AE4" s="474"/>
      <c r="AF4" s="474"/>
      <c r="AG4" s="474"/>
      <c r="AH4" s="474"/>
      <c r="AI4" s="474"/>
      <c r="AJ4" s="474"/>
      <c r="AK4" s="474"/>
      <c r="AL4" s="474"/>
      <c r="AM4" s="474"/>
      <c r="AN4" s="474"/>
      <c r="AO4" s="474"/>
      <c r="AP4" s="474"/>
      <c r="AQ4" s="474"/>
      <c r="AR4" s="474"/>
      <c r="AS4" s="474"/>
      <c r="AT4" s="474"/>
      <c r="AU4" s="474"/>
      <c r="AV4" s="474"/>
      <c r="AW4" s="474"/>
      <c r="AX4" s="474"/>
      <c r="AY4" s="474"/>
      <c r="AZ4" s="475"/>
      <c r="BA4" s="475"/>
      <c r="BB4" s="475"/>
      <c r="BC4" s="475"/>
      <c r="BD4" s="475"/>
      <c r="BE4" s="476"/>
      <c r="BF4" s="476"/>
      <c r="BG4" s="476"/>
      <c r="BH4" s="476"/>
      <c r="BI4" s="476"/>
      <c r="BJ4" s="476"/>
      <c r="BK4" s="476"/>
      <c r="BL4" s="476"/>
      <c r="BM4" s="476"/>
      <c r="BN4" s="476"/>
      <c r="BO4" s="476"/>
      <c r="BP4" s="476"/>
      <c r="BQ4" s="477" t="s">
        <v>300</v>
      </c>
      <c r="BR4" s="477"/>
      <c r="BS4" s="477"/>
      <c r="BT4" s="477"/>
      <c r="BU4" s="477"/>
      <c r="BV4" s="477"/>
      <c r="BW4" s="477"/>
      <c r="BX4" s="477"/>
      <c r="BY4" s="477"/>
      <c r="BZ4" s="477"/>
      <c r="CA4" s="477"/>
      <c r="CB4" s="477"/>
      <c r="CC4" s="477"/>
      <c r="CD4" s="477"/>
      <c r="CE4" s="477"/>
      <c r="CF4" s="477"/>
      <c r="CG4" s="477"/>
      <c r="CH4" s="477"/>
      <c r="CI4" s="477"/>
      <c r="CJ4" s="477"/>
      <c r="CK4" s="477"/>
      <c r="CL4" s="477"/>
      <c r="CM4" s="477"/>
      <c r="CN4" s="477"/>
      <c r="CO4" s="477"/>
      <c r="CP4" s="477"/>
      <c r="CQ4" s="477"/>
      <c r="CR4" s="477"/>
      <c r="CS4" s="477"/>
      <c r="CT4" s="477"/>
      <c r="CU4" s="477"/>
      <c r="CV4" s="477"/>
      <c r="CW4" s="477"/>
      <c r="CX4" s="477"/>
      <c r="CY4" s="477"/>
      <c r="CZ4" s="477"/>
      <c r="DA4" s="477"/>
      <c r="DB4" s="477"/>
      <c r="DC4" s="477"/>
      <c r="DD4" s="477"/>
      <c r="DE4" s="477"/>
      <c r="DF4" s="477"/>
      <c r="DG4" s="477"/>
      <c r="DH4" s="477"/>
      <c r="DI4" s="477"/>
      <c r="DJ4" s="477"/>
      <c r="DK4" s="477"/>
      <c r="DL4" s="477"/>
      <c r="DM4" s="477"/>
      <c r="DN4" s="477"/>
      <c r="DO4" s="477"/>
      <c r="DP4" s="477"/>
      <c r="DQ4" s="477"/>
      <c r="DR4" s="477"/>
      <c r="DS4" s="477"/>
      <c r="DT4" s="477"/>
      <c r="DU4" s="477"/>
      <c r="DV4" s="477"/>
      <c r="DW4" s="477"/>
      <c r="DX4" s="477"/>
      <c r="DY4" s="477"/>
      <c r="DZ4" s="477"/>
      <c r="EA4" s="478"/>
    </row>
    <row r="5" spans="1:131" s="479" customFormat="1" ht="26.25" customHeight="1" x14ac:dyDescent="0.15">
      <c r="A5" s="480" t="s">
        <v>301</v>
      </c>
      <c r="B5" s="481"/>
      <c r="C5" s="481"/>
      <c r="D5" s="481"/>
      <c r="E5" s="481"/>
      <c r="F5" s="481"/>
      <c r="G5" s="481"/>
      <c r="H5" s="481"/>
      <c r="I5" s="481"/>
      <c r="J5" s="481"/>
      <c r="K5" s="481"/>
      <c r="L5" s="481"/>
      <c r="M5" s="481"/>
      <c r="N5" s="481"/>
      <c r="O5" s="481"/>
      <c r="P5" s="482"/>
      <c r="Q5" s="483" t="s">
        <v>302</v>
      </c>
      <c r="R5" s="484"/>
      <c r="S5" s="484"/>
      <c r="T5" s="484"/>
      <c r="U5" s="485"/>
      <c r="V5" s="483" t="s">
        <v>303</v>
      </c>
      <c r="W5" s="484"/>
      <c r="X5" s="484"/>
      <c r="Y5" s="484"/>
      <c r="Z5" s="485"/>
      <c r="AA5" s="483" t="s">
        <v>304</v>
      </c>
      <c r="AB5" s="484"/>
      <c r="AC5" s="484"/>
      <c r="AD5" s="484"/>
      <c r="AE5" s="484"/>
      <c r="AF5" s="486" t="s">
        <v>305</v>
      </c>
      <c r="AG5" s="484"/>
      <c r="AH5" s="484"/>
      <c r="AI5" s="484"/>
      <c r="AJ5" s="487"/>
      <c r="AK5" s="484" t="s">
        <v>306</v>
      </c>
      <c r="AL5" s="484"/>
      <c r="AM5" s="484"/>
      <c r="AN5" s="484"/>
      <c r="AO5" s="485"/>
      <c r="AP5" s="483" t="s">
        <v>307</v>
      </c>
      <c r="AQ5" s="484"/>
      <c r="AR5" s="484"/>
      <c r="AS5" s="484"/>
      <c r="AT5" s="485"/>
      <c r="AU5" s="483" t="s">
        <v>308</v>
      </c>
      <c r="AV5" s="484"/>
      <c r="AW5" s="484"/>
      <c r="AX5" s="484"/>
      <c r="AY5" s="487"/>
      <c r="AZ5" s="475"/>
      <c r="BA5" s="475"/>
      <c r="BB5" s="475"/>
      <c r="BC5" s="475"/>
      <c r="BD5" s="475"/>
      <c r="BE5" s="476"/>
      <c r="BF5" s="476"/>
      <c r="BG5" s="476"/>
      <c r="BH5" s="476"/>
      <c r="BI5" s="476"/>
      <c r="BJ5" s="476"/>
      <c r="BK5" s="476"/>
      <c r="BL5" s="476"/>
      <c r="BM5" s="476"/>
      <c r="BN5" s="476"/>
      <c r="BO5" s="476"/>
      <c r="BP5" s="476"/>
      <c r="BQ5" s="480" t="s">
        <v>309</v>
      </c>
      <c r="BR5" s="481"/>
      <c r="BS5" s="481"/>
      <c r="BT5" s="481"/>
      <c r="BU5" s="481"/>
      <c r="BV5" s="481"/>
      <c r="BW5" s="481"/>
      <c r="BX5" s="481"/>
      <c r="BY5" s="481"/>
      <c r="BZ5" s="481"/>
      <c r="CA5" s="481"/>
      <c r="CB5" s="481"/>
      <c r="CC5" s="481"/>
      <c r="CD5" s="481"/>
      <c r="CE5" s="481"/>
      <c r="CF5" s="481"/>
      <c r="CG5" s="482"/>
      <c r="CH5" s="483" t="s">
        <v>310</v>
      </c>
      <c r="CI5" s="484"/>
      <c r="CJ5" s="484"/>
      <c r="CK5" s="484"/>
      <c r="CL5" s="485"/>
      <c r="CM5" s="483" t="s">
        <v>311</v>
      </c>
      <c r="CN5" s="484"/>
      <c r="CO5" s="484"/>
      <c r="CP5" s="484"/>
      <c r="CQ5" s="485"/>
      <c r="CR5" s="483" t="s">
        <v>312</v>
      </c>
      <c r="CS5" s="484"/>
      <c r="CT5" s="484"/>
      <c r="CU5" s="484"/>
      <c r="CV5" s="485"/>
      <c r="CW5" s="483" t="s">
        <v>313</v>
      </c>
      <c r="CX5" s="484"/>
      <c r="CY5" s="484"/>
      <c r="CZ5" s="484"/>
      <c r="DA5" s="485"/>
      <c r="DB5" s="483" t="s">
        <v>314</v>
      </c>
      <c r="DC5" s="484"/>
      <c r="DD5" s="484"/>
      <c r="DE5" s="484"/>
      <c r="DF5" s="485"/>
      <c r="DG5" s="488" t="s">
        <v>315</v>
      </c>
      <c r="DH5" s="489"/>
      <c r="DI5" s="489"/>
      <c r="DJ5" s="489"/>
      <c r="DK5" s="490"/>
      <c r="DL5" s="488" t="s">
        <v>316</v>
      </c>
      <c r="DM5" s="489"/>
      <c r="DN5" s="489"/>
      <c r="DO5" s="489"/>
      <c r="DP5" s="490"/>
      <c r="DQ5" s="483" t="s">
        <v>317</v>
      </c>
      <c r="DR5" s="484"/>
      <c r="DS5" s="484"/>
      <c r="DT5" s="484"/>
      <c r="DU5" s="485"/>
      <c r="DV5" s="483" t="s">
        <v>308</v>
      </c>
      <c r="DW5" s="484"/>
      <c r="DX5" s="484"/>
      <c r="DY5" s="484"/>
      <c r="DZ5" s="487"/>
      <c r="EA5" s="478"/>
    </row>
    <row r="6" spans="1:131" s="479" customFormat="1" ht="26.25" customHeight="1" thickBot="1" x14ac:dyDescent="0.2">
      <c r="A6" s="491"/>
      <c r="B6" s="492"/>
      <c r="C6" s="492"/>
      <c r="D6" s="492"/>
      <c r="E6" s="492"/>
      <c r="F6" s="492"/>
      <c r="G6" s="492"/>
      <c r="H6" s="492"/>
      <c r="I6" s="492"/>
      <c r="J6" s="492"/>
      <c r="K6" s="492"/>
      <c r="L6" s="492"/>
      <c r="M6" s="492"/>
      <c r="N6" s="492"/>
      <c r="O6" s="492"/>
      <c r="P6" s="493"/>
      <c r="Q6" s="494"/>
      <c r="R6" s="495"/>
      <c r="S6" s="495"/>
      <c r="T6" s="495"/>
      <c r="U6" s="496"/>
      <c r="V6" s="494"/>
      <c r="W6" s="495"/>
      <c r="X6" s="495"/>
      <c r="Y6" s="495"/>
      <c r="Z6" s="496"/>
      <c r="AA6" s="494"/>
      <c r="AB6" s="495"/>
      <c r="AC6" s="495"/>
      <c r="AD6" s="495"/>
      <c r="AE6" s="495"/>
      <c r="AF6" s="497"/>
      <c r="AG6" s="495"/>
      <c r="AH6" s="495"/>
      <c r="AI6" s="495"/>
      <c r="AJ6" s="498"/>
      <c r="AK6" s="495"/>
      <c r="AL6" s="495"/>
      <c r="AM6" s="495"/>
      <c r="AN6" s="495"/>
      <c r="AO6" s="496"/>
      <c r="AP6" s="494"/>
      <c r="AQ6" s="495"/>
      <c r="AR6" s="495"/>
      <c r="AS6" s="495"/>
      <c r="AT6" s="496"/>
      <c r="AU6" s="494"/>
      <c r="AV6" s="495"/>
      <c r="AW6" s="495"/>
      <c r="AX6" s="495"/>
      <c r="AY6" s="498"/>
      <c r="AZ6" s="475"/>
      <c r="BA6" s="475"/>
      <c r="BB6" s="475"/>
      <c r="BC6" s="475"/>
      <c r="BD6" s="475"/>
      <c r="BE6" s="476"/>
      <c r="BF6" s="476"/>
      <c r="BG6" s="476"/>
      <c r="BH6" s="476"/>
      <c r="BI6" s="476"/>
      <c r="BJ6" s="476"/>
      <c r="BK6" s="476"/>
      <c r="BL6" s="476"/>
      <c r="BM6" s="476"/>
      <c r="BN6" s="476"/>
      <c r="BO6" s="476"/>
      <c r="BP6" s="476"/>
      <c r="BQ6" s="491"/>
      <c r="BR6" s="492"/>
      <c r="BS6" s="492"/>
      <c r="BT6" s="492"/>
      <c r="BU6" s="492"/>
      <c r="BV6" s="492"/>
      <c r="BW6" s="492"/>
      <c r="BX6" s="492"/>
      <c r="BY6" s="492"/>
      <c r="BZ6" s="492"/>
      <c r="CA6" s="492"/>
      <c r="CB6" s="492"/>
      <c r="CC6" s="492"/>
      <c r="CD6" s="492"/>
      <c r="CE6" s="492"/>
      <c r="CF6" s="492"/>
      <c r="CG6" s="493"/>
      <c r="CH6" s="494"/>
      <c r="CI6" s="495"/>
      <c r="CJ6" s="495"/>
      <c r="CK6" s="495"/>
      <c r="CL6" s="496"/>
      <c r="CM6" s="494"/>
      <c r="CN6" s="495"/>
      <c r="CO6" s="495"/>
      <c r="CP6" s="495"/>
      <c r="CQ6" s="496"/>
      <c r="CR6" s="494"/>
      <c r="CS6" s="495"/>
      <c r="CT6" s="495"/>
      <c r="CU6" s="495"/>
      <c r="CV6" s="496"/>
      <c r="CW6" s="494"/>
      <c r="CX6" s="495"/>
      <c r="CY6" s="495"/>
      <c r="CZ6" s="495"/>
      <c r="DA6" s="496"/>
      <c r="DB6" s="494"/>
      <c r="DC6" s="495"/>
      <c r="DD6" s="495"/>
      <c r="DE6" s="495"/>
      <c r="DF6" s="496"/>
      <c r="DG6" s="499"/>
      <c r="DH6" s="500"/>
      <c r="DI6" s="500"/>
      <c r="DJ6" s="500"/>
      <c r="DK6" s="501"/>
      <c r="DL6" s="499"/>
      <c r="DM6" s="500"/>
      <c r="DN6" s="500"/>
      <c r="DO6" s="500"/>
      <c r="DP6" s="501"/>
      <c r="DQ6" s="494"/>
      <c r="DR6" s="495"/>
      <c r="DS6" s="495"/>
      <c r="DT6" s="495"/>
      <c r="DU6" s="496"/>
      <c r="DV6" s="494"/>
      <c r="DW6" s="495"/>
      <c r="DX6" s="495"/>
      <c r="DY6" s="495"/>
      <c r="DZ6" s="498"/>
      <c r="EA6" s="478"/>
    </row>
    <row r="7" spans="1:131" s="479" customFormat="1" ht="26.25" customHeight="1" thickTop="1" x14ac:dyDescent="0.15">
      <c r="A7" s="502">
        <v>1</v>
      </c>
      <c r="B7" s="503" t="s">
        <v>318</v>
      </c>
      <c r="C7" s="504"/>
      <c r="D7" s="504"/>
      <c r="E7" s="504"/>
      <c r="F7" s="504"/>
      <c r="G7" s="504"/>
      <c r="H7" s="504"/>
      <c r="I7" s="504"/>
      <c r="J7" s="504"/>
      <c r="K7" s="504"/>
      <c r="L7" s="504"/>
      <c r="M7" s="504"/>
      <c r="N7" s="504"/>
      <c r="O7" s="504"/>
      <c r="P7" s="505"/>
      <c r="Q7" s="506">
        <v>6500</v>
      </c>
      <c r="R7" s="507"/>
      <c r="S7" s="507"/>
      <c r="T7" s="507"/>
      <c r="U7" s="507"/>
      <c r="V7" s="507">
        <v>6423</v>
      </c>
      <c r="W7" s="507"/>
      <c r="X7" s="507"/>
      <c r="Y7" s="507"/>
      <c r="Z7" s="507"/>
      <c r="AA7" s="507">
        <v>77</v>
      </c>
      <c r="AB7" s="507"/>
      <c r="AC7" s="507"/>
      <c r="AD7" s="507"/>
      <c r="AE7" s="508"/>
      <c r="AF7" s="509">
        <v>37</v>
      </c>
      <c r="AG7" s="510"/>
      <c r="AH7" s="510"/>
      <c r="AI7" s="510"/>
      <c r="AJ7" s="511"/>
      <c r="AK7" s="512">
        <v>667</v>
      </c>
      <c r="AL7" s="513"/>
      <c r="AM7" s="513"/>
      <c r="AN7" s="513"/>
      <c r="AO7" s="513"/>
      <c r="AP7" s="513"/>
      <c r="AQ7" s="513"/>
      <c r="AR7" s="513"/>
      <c r="AS7" s="513"/>
      <c r="AT7" s="513"/>
      <c r="AU7" s="514"/>
      <c r="AV7" s="514"/>
      <c r="AW7" s="514"/>
      <c r="AX7" s="514"/>
      <c r="AY7" s="515"/>
      <c r="AZ7" s="475"/>
      <c r="BA7" s="475"/>
      <c r="BB7" s="475"/>
      <c r="BC7" s="475"/>
      <c r="BD7" s="475"/>
      <c r="BE7" s="476"/>
      <c r="BF7" s="476"/>
      <c r="BG7" s="476"/>
      <c r="BH7" s="476"/>
      <c r="BI7" s="476"/>
      <c r="BJ7" s="476"/>
      <c r="BK7" s="476"/>
      <c r="BL7" s="476"/>
      <c r="BM7" s="476"/>
      <c r="BN7" s="476"/>
      <c r="BO7" s="476"/>
      <c r="BP7" s="476"/>
      <c r="BQ7" s="502">
        <v>1</v>
      </c>
      <c r="BR7" s="516"/>
      <c r="BS7" s="517" t="s">
        <v>319</v>
      </c>
      <c r="BT7" s="518"/>
      <c r="BU7" s="518"/>
      <c r="BV7" s="518"/>
      <c r="BW7" s="518"/>
      <c r="BX7" s="518"/>
      <c r="BY7" s="518"/>
      <c r="BZ7" s="518"/>
      <c r="CA7" s="518"/>
      <c r="CB7" s="518"/>
      <c r="CC7" s="518"/>
      <c r="CD7" s="518"/>
      <c r="CE7" s="518"/>
      <c r="CF7" s="518"/>
      <c r="CG7" s="519"/>
      <c r="CH7" s="520">
        <v>0</v>
      </c>
      <c r="CI7" s="521"/>
      <c r="CJ7" s="521"/>
      <c r="CK7" s="521"/>
      <c r="CL7" s="522"/>
      <c r="CM7" s="520">
        <v>5</v>
      </c>
      <c r="CN7" s="521"/>
      <c r="CO7" s="521"/>
      <c r="CP7" s="521"/>
      <c r="CQ7" s="522"/>
      <c r="CR7" s="520">
        <v>4</v>
      </c>
      <c r="CS7" s="521"/>
      <c r="CT7" s="521"/>
      <c r="CU7" s="521"/>
      <c r="CV7" s="522"/>
      <c r="CW7" s="520" t="s">
        <v>320</v>
      </c>
      <c r="CX7" s="521"/>
      <c r="CY7" s="521"/>
      <c r="CZ7" s="521"/>
      <c r="DA7" s="522"/>
      <c r="DB7" s="520">
        <v>13</v>
      </c>
      <c r="DC7" s="521"/>
      <c r="DD7" s="521"/>
      <c r="DE7" s="521"/>
      <c r="DF7" s="522"/>
      <c r="DG7" s="520" t="s">
        <v>320</v>
      </c>
      <c r="DH7" s="521"/>
      <c r="DI7" s="521"/>
      <c r="DJ7" s="521"/>
      <c r="DK7" s="522"/>
      <c r="DL7" s="520" t="s">
        <v>320</v>
      </c>
      <c r="DM7" s="521"/>
      <c r="DN7" s="521"/>
      <c r="DO7" s="521"/>
      <c r="DP7" s="522"/>
      <c r="DQ7" s="520" t="s">
        <v>320</v>
      </c>
      <c r="DR7" s="521"/>
      <c r="DS7" s="521"/>
      <c r="DT7" s="521"/>
      <c r="DU7" s="522"/>
      <c r="DV7" s="517"/>
      <c r="DW7" s="518"/>
      <c r="DX7" s="518"/>
      <c r="DY7" s="518"/>
      <c r="DZ7" s="523"/>
      <c r="EA7" s="478"/>
    </row>
    <row r="8" spans="1:131" s="479" customFormat="1" ht="26.25" customHeight="1" x14ac:dyDescent="0.15">
      <c r="A8" s="524">
        <v>2</v>
      </c>
      <c r="B8" s="525" t="s">
        <v>321</v>
      </c>
      <c r="C8" s="526"/>
      <c r="D8" s="526"/>
      <c r="E8" s="526"/>
      <c r="F8" s="526"/>
      <c r="G8" s="526"/>
      <c r="H8" s="526"/>
      <c r="I8" s="526"/>
      <c r="J8" s="526"/>
      <c r="K8" s="526"/>
      <c r="L8" s="526"/>
      <c r="M8" s="526"/>
      <c r="N8" s="526"/>
      <c r="O8" s="526"/>
      <c r="P8" s="527"/>
      <c r="Q8" s="528">
        <v>13</v>
      </c>
      <c r="R8" s="529"/>
      <c r="S8" s="529"/>
      <c r="T8" s="529"/>
      <c r="U8" s="529"/>
      <c r="V8" s="529">
        <v>16</v>
      </c>
      <c r="W8" s="529"/>
      <c r="X8" s="529"/>
      <c r="Y8" s="529"/>
      <c r="Z8" s="529"/>
      <c r="AA8" s="529">
        <v>-3</v>
      </c>
      <c r="AB8" s="529"/>
      <c r="AC8" s="529"/>
      <c r="AD8" s="529"/>
      <c r="AE8" s="530"/>
      <c r="AF8" s="531" t="s">
        <v>64</v>
      </c>
      <c r="AG8" s="532"/>
      <c r="AH8" s="532"/>
      <c r="AI8" s="532"/>
      <c r="AJ8" s="533"/>
      <c r="AK8" s="534">
        <v>3</v>
      </c>
      <c r="AL8" s="535"/>
      <c r="AM8" s="535"/>
      <c r="AN8" s="535"/>
      <c r="AO8" s="535"/>
      <c r="AP8" s="535"/>
      <c r="AQ8" s="535"/>
      <c r="AR8" s="535"/>
      <c r="AS8" s="535"/>
      <c r="AT8" s="535"/>
      <c r="AU8" s="536"/>
      <c r="AV8" s="536"/>
      <c r="AW8" s="536"/>
      <c r="AX8" s="536"/>
      <c r="AY8" s="537"/>
      <c r="AZ8" s="475"/>
      <c r="BA8" s="475"/>
      <c r="BB8" s="475"/>
      <c r="BC8" s="475"/>
      <c r="BD8" s="475"/>
      <c r="BE8" s="476"/>
      <c r="BF8" s="476"/>
      <c r="BG8" s="476"/>
      <c r="BH8" s="476"/>
      <c r="BI8" s="476"/>
      <c r="BJ8" s="476"/>
      <c r="BK8" s="476"/>
      <c r="BL8" s="476"/>
      <c r="BM8" s="476"/>
      <c r="BN8" s="476"/>
      <c r="BO8" s="476"/>
      <c r="BP8" s="476"/>
      <c r="BQ8" s="524">
        <v>2</v>
      </c>
      <c r="BR8" s="538"/>
      <c r="BS8" s="539" t="s">
        <v>322</v>
      </c>
      <c r="BT8" s="540"/>
      <c r="BU8" s="540"/>
      <c r="BV8" s="540"/>
      <c r="BW8" s="540"/>
      <c r="BX8" s="540"/>
      <c r="BY8" s="540"/>
      <c r="BZ8" s="540"/>
      <c r="CA8" s="540"/>
      <c r="CB8" s="540"/>
      <c r="CC8" s="540"/>
      <c r="CD8" s="540"/>
      <c r="CE8" s="540"/>
      <c r="CF8" s="540"/>
      <c r="CG8" s="541"/>
      <c r="CH8" s="542">
        <v>1</v>
      </c>
      <c r="CI8" s="543"/>
      <c r="CJ8" s="543"/>
      <c r="CK8" s="543"/>
      <c r="CL8" s="544"/>
      <c r="CM8" s="542">
        <v>15</v>
      </c>
      <c r="CN8" s="543"/>
      <c r="CO8" s="543"/>
      <c r="CP8" s="543"/>
      <c r="CQ8" s="544"/>
      <c r="CR8" s="542">
        <v>5</v>
      </c>
      <c r="CS8" s="543"/>
      <c r="CT8" s="543"/>
      <c r="CU8" s="543"/>
      <c r="CV8" s="544"/>
      <c r="CW8" s="542" t="s">
        <v>320</v>
      </c>
      <c r="CX8" s="543"/>
      <c r="CY8" s="543"/>
      <c r="CZ8" s="543"/>
      <c r="DA8" s="544"/>
      <c r="DB8" s="542" t="s">
        <v>320</v>
      </c>
      <c r="DC8" s="543"/>
      <c r="DD8" s="543"/>
      <c r="DE8" s="543"/>
      <c r="DF8" s="544"/>
      <c r="DG8" s="542" t="s">
        <v>320</v>
      </c>
      <c r="DH8" s="543"/>
      <c r="DI8" s="543"/>
      <c r="DJ8" s="543"/>
      <c r="DK8" s="544"/>
      <c r="DL8" s="542" t="s">
        <v>320</v>
      </c>
      <c r="DM8" s="543"/>
      <c r="DN8" s="543"/>
      <c r="DO8" s="543"/>
      <c r="DP8" s="544"/>
      <c r="DQ8" s="542" t="s">
        <v>320</v>
      </c>
      <c r="DR8" s="543"/>
      <c r="DS8" s="543"/>
      <c r="DT8" s="543"/>
      <c r="DU8" s="544"/>
      <c r="DV8" s="539"/>
      <c r="DW8" s="540"/>
      <c r="DX8" s="540"/>
      <c r="DY8" s="540"/>
      <c r="DZ8" s="545"/>
      <c r="EA8" s="478"/>
    </row>
    <row r="9" spans="1:131" s="479" customFormat="1" ht="26.25" customHeight="1" x14ac:dyDescent="0.15">
      <c r="A9" s="524">
        <v>3</v>
      </c>
      <c r="B9" s="525" t="s">
        <v>323</v>
      </c>
      <c r="C9" s="526"/>
      <c r="D9" s="526"/>
      <c r="E9" s="526"/>
      <c r="F9" s="526"/>
      <c r="G9" s="526"/>
      <c r="H9" s="526"/>
      <c r="I9" s="526"/>
      <c r="J9" s="526"/>
      <c r="K9" s="526"/>
      <c r="L9" s="526"/>
      <c r="M9" s="526"/>
      <c r="N9" s="526"/>
      <c r="O9" s="526"/>
      <c r="P9" s="527"/>
      <c r="Q9" s="528">
        <v>9</v>
      </c>
      <c r="R9" s="529"/>
      <c r="S9" s="529"/>
      <c r="T9" s="529"/>
      <c r="U9" s="529"/>
      <c r="V9" s="529">
        <v>10</v>
      </c>
      <c r="W9" s="529"/>
      <c r="X9" s="529"/>
      <c r="Y9" s="529"/>
      <c r="Z9" s="529"/>
      <c r="AA9" s="529">
        <v>-1</v>
      </c>
      <c r="AB9" s="529"/>
      <c r="AC9" s="529"/>
      <c r="AD9" s="529"/>
      <c r="AE9" s="530"/>
      <c r="AF9" s="531" t="s">
        <v>64</v>
      </c>
      <c r="AG9" s="532"/>
      <c r="AH9" s="532"/>
      <c r="AI9" s="532"/>
      <c r="AJ9" s="533"/>
      <c r="AK9" s="534">
        <v>1</v>
      </c>
      <c r="AL9" s="535"/>
      <c r="AM9" s="535"/>
      <c r="AN9" s="535"/>
      <c r="AO9" s="535"/>
      <c r="AP9" s="535"/>
      <c r="AQ9" s="535"/>
      <c r="AR9" s="535"/>
      <c r="AS9" s="535"/>
      <c r="AT9" s="535"/>
      <c r="AU9" s="536"/>
      <c r="AV9" s="536"/>
      <c r="AW9" s="536"/>
      <c r="AX9" s="536"/>
      <c r="AY9" s="537"/>
      <c r="AZ9" s="475"/>
      <c r="BA9" s="475"/>
      <c r="BB9" s="475"/>
      <c r="BC9" s="475"/>
      <c r="BD9" s="475"/>
      <c r="BE9" s="476"/>
      <c r="BF9" s="476"/>
      <c r="BG9" s="476"/>
      <c r="BH9" s="476"/>
      <c r="BI9" s="476"/>
      <c r="BJ9" s="476"/>
      <c r="BK9" s="476"/>
      <c r="BL9" s="476"/>
      <c r="BM9" s="476"/>
      <c r="BN9" s="476"/>
      <c r="BO9" s="476"/>
      <c r="BP9" s="476"/>
      <c r="BQ9" s="524">
        <v>3</v>
      </c>
      <c r="BR9" s="538"/>
      <c r="BS9" s="539" t="s">
        <v>324</v>
      </c>
      <c r="BT9" s="540"/>
      <c r="BU9" s="540"/>
      <c r="BV9" s="540"/>
      <c r="BW9" s="540"/>
      <c r="BX9" s="540"/>
      <c r="BY9" s="540"/>
      <c r="BZ9" s="540"/>
      <c r="CA9" s="540"/>
      <c r="CB9" s="540"/>
      <c r="CC9" s="540"/>
      <c r="CD9" s="540"/>
      <c r="CE9" s="540"/>
      <c r="CF9" s="540"/>
      <c r="CG9" s="541"/>
      <c r="CH9" s="542">
        <v>-19</v>
      </c>
      <c r="CI9" s="543"/>
      <c r="CJ9" s="543"/>
      <c r="CK9" s="543"/>
      <c r="CL9" s="544"/>
      <c r="CM9" s="542">
        <v>121</v>
      </c>
      <c r="CN9" s="543"/>
      <c r="CO9" s="543"/>
      <c r="CP9" s="543"/>
      <c r="CQ9" s="544"/>
      <c r="CR9" s="542">
        <v>2</v>
      </c>
      <c r="CS9" s="543"/>
      <c r="CT9" s="543"/>
      <c r="CU9" s="543"/>
      <c r="CV9" s="544"/>
      <c r="CW9" s="542" t="s">
        <v>320</v>
      </c>
      <c r="CX9" s="543"/>
      <c r="CY9" s="543"/>
      <c r="CZ9" s="543"/>
      <c r="DA9" s="544"/>
      <c r="DB9" s="542">
        <v>441</v>
      </c>
      <c r="DC9" s="543"/>
      <c r="DD9" s="543"/>
      <c r="DE9" s="543"/>
      <c r="DF9" s="544"/>
      <c r="DG9" s="542" t="s">
        <v>320</v>
      </c>
      <c r="DH9" s="543"/>
      <c r="DI9" s="543"/>
      <c r="DJ9" s="543"/>
      <c r="DK9" s="544"/>
      <c r="DL9" s="542" t="s">
        <v>320</v>
      </c>
      <c r="DM9" s="543"/>
      <c r="DN9" s="543"/>
      <c r="DO9" s="543"/>
      <c r="DP9" s="544"/>
      <c r="DQ9" s="542" t="s">
        <v>320</v>
      </c>
      <c r="DR9" s="543"/>
      <c r="DS9" s="543"/>
      <c r="DT9" s="543"/>
      <c r="DU9" s="544"/>
      <c r="DV9" s="539"/>
      <c r="DW9" s="540"/>
      <c r="DX9" s="540"/>
      <c r="DY9" s="540"/>
      <c r="DZ9" s="545"/>
      <c r="EA9" s="478"/>
    </row>
    <row r="10" spans="1:131" s="479" customFormat="1" ht="26.25" customHeight="1" x14ac:dyDescent="0.15">
      <c r="A10" s="524">
        <v>4</v>
      </c>
      <c r="B10" s="525"/>
      <c r="C10" s="526"/>
      <c r="D10" s="526"/>
      <c r="E10" s="526"/>
      <c r="F10" s="526"/>
      <c r="G10" s="526"/>
      <c r="H10" s="526"/>
      <c r="I10" s="526"/>
      <c r="J10" s="526"/>
      <c r="K10" s="526"/>
      <c r="L10" s="526"/>
      <c r="M10" s="526"/>
      <c r="N10" s="526"/>
      <c r="O10" s="526"/>
      <c r="P10" s="527"/>
      <c r="Q10" s="528"/>
      <c r="R10" s="529"/>
      <c r="S10" s="529"/>
      <c r="T10" s="529"/>
      <c r="U10" s="529"/>
      <c r="V10" s="529"/>
      <c r="W10" s="529"/>
      <c r="X10" s="529"/>
      <c r="Y10" s="529"/>
      <c r="Z10" s="529"/>
      <c r="AA10" s="529"/>
      <c r="AB10" s="529"/>
      <c r="AC10" s="529"/>
      <c r="AD10" s="529"/>
      <c r="AE10" s="530"/>
      <c r="AF10" s="531"/>
      <c r="AG10" s="532"/>
      <c r="AH10" s="532"/>
      <c r="AI10" s="532"/>
      <c r="AJ10" s="533"/>
      <c r="AK10" s="534"/>
      <c r="AL10" s="535"/>
      <c r="AM10" s="535"/>
      <c r="AN10" s="535"/>
      <c r="AO10" s="535"/>
      <c r="AP10" s="535"/>
      <c r="AQ10" s="535"/>
      <c r="AR10" s="535"/>
      <c r="AS10" s="535"/>
      <c r="AT10" s="535"/>
      <c r="AU10" s="536"/>
      <c r="AV10" s="536"/>
      <c r="AW10" s="536"/>
      <c r="AX10" s="536"/>
      <c r="AY10" s="537"/>
      <c r="AZ10" s="475"/>
      <c r="BA10" s="475"/>
      <c r="BB10" s="475"/>
      <c r="BC10" s="475"/>
      <c r="BD10" s="475"/>
      <c r="BE10" s="476"/>
      <c r="BF10" s="476"/>
      <c r="BG10" s="476"/>
      <c r="BH10" s="476"/>
      <c r="BI10" s="476"/>
      <c r="BJ10" s="476"/>
      <c r="BK10" s="476"/>
      <c r="BL10" s="476"/>
      <c r="BM10" s="476"/>
      <c r="BN10" s="476"/>
      <c r="BO10" s="476"/>
      <c r="BP10" s="476"/>
      <c r="BQ10" s="524">
        <v>4</v>
      </c>
      <c r="BR10" s="538"/>
      <c r="BS10" s="539" t="s">
        <v>325</v>
      </c>
      <c r="BT10" s="540"/>
      <c r="BU10" s="540"/>
      <c r="BV10" s="540"/>
      <c r="BW10" s="540"/>
      <c r="BX10" s="540"/>
      <c r="BY10" s="540"/>
      <c r="BZ10" s="540"/>
      <c r="CA10" s="540"/>
      <c r="CB10" s="540"/>
      <c r="CC10" s="540"/>
      <c r="CD10" s="540"/>
      <c r="CE10" s="540"/>
      <c r="CF10" s="540"/>
      <c r="CG10" s="541"/>
      <c r="CH10" s="542">
        <v>0</v>
      </c>
      <c r="CI10" s="543"/>
      <c r="CJ10" s="543"/>
      <c r="CK10" s="543"/>
      <c r="CL10" s="544"/>
      <c r="CM10" s="542">
        <v>4</v>
      </c>
      <c r="CN10" s="543"/>
      <c r="CO10" s="543"/>
      <c r="CP10" s="543"/>
      <c r="CQ10" s="544"/>
      <c r="CR10" s="542">
        <v>0</v>
      </c>
      <c r="CS10" s="543"/>
      <c r="CT10" s="543"/>
      <c r="CU10" s="543"/>
      <c r="CV10" s="544"/>
      <c r="CW10" s="542" t="s">
        <v>320</v>
      </c>
      <c r="CX10" s="543"/>
      <c r="CY10" s="543"/>
      <c r="CZ10" s="543"/>
      <c r="DA10" s="544"/>
      <c r="DB10" s="542" t="s">
        <v>320</v>
      </c>
      <c r="DC10" s="543"/>
      <c r="DD10" s="543"/>
      <c r="DE10" s="543"/>
      <c r="DF10" s="544"/>
      <c r="DG10" s="542" t="s">
        <v>320</v>
      </c>
      <c r="DH10" s="543"/>
      <c r="DI10" s="543"/>
      <c r="DJ10" s="543"/>
      <c r="DK10" s="544"/>
      <c r="DL10" s="542" t="s">
        <v>320</v>
      </c>
      <c r="DM10" s="543"/>
      <c r="DN10" s="543"/>
      <c r="DO10" s="543"/>
      <c r="DP10" s="544"/>
      <c r="DQ10" s="542" t="s">
        <v>320</v>
      </c>
      <c r="DR10" s="543"/>
      <c r="DS10" s="543"/>
      <c r="DT10" s="543"/>
      <c r="DU10" s="544"/>
      <c r="DV10" s="539"/>
      <c r="DW10" s="540"/>
      <c r="DX10" s="540"/>
      <c r="DY10" s="540"/>
      <c r="DZ10" s="545"/>
      <c r="EA10" s="478"/>
    </row>
    <row r="11" spans="1:131" s="479" customFormat="1" ht="26.25" customHeight="1" x14ac:dyDescent="0.15">
      <c r="A11" s="524">
        <v>5</v>
      </c>
      <c r="B11" s="525"/>
      <c r="C11" s="526"/>
      <c r="D11" s="526"/>
      <c r="E11" s="526"/>
      <c r="F11" s="526"/>
      <c r="G11" s="526"/>
      <c r="H11" s="526"/>
      <c r="I11" s="526"/>
      <c r="J11" s="526"/>
      <c r="K11" s="526"/>
      <c r="L11" s="526"/>
      <c r="M11" s="526"/>
      <c r="N11" s="526"/>
      <c r="O11" s="526"/>
      <c r="P11" s="527"/>
      <c r="Q11" s="528"/>
      <c r="R11" s="529"/>
      <c r="S11" s="529"/>
      <c r="T11" s="529"/>
      <c r="U11" s="529"/>
      <c r="V11" s="529"/>
      <c r="W11" s="529"/>
      <c r="X11" s="529"/>
      <c r="Y11" s="529"/>
      <c r="Z11" s="529"/>
      <c r="AA11" s="529"/>
      <c r="AB11" s="529"/>
      <c r="AC11" s="529"/>
      <c r="AD11" s="529"/>
      <c r="AE11" s="530"/>
      <c r="AF11" s="531"/>
      <c r="AG11" s="532"/>
      <c r="AH11" s="532"/>
      <c r="AI11" s="532"/>
      <c r="AJ11" s="533"/>
      <c r="AK11" s="534"/>
      <c r="AL11" s="535"/>
      <c r="AM11" s="535"/>
      <c r="AN11" s="535"/>
      <c r="AO11" s="535"/>
      <c r="AP11" s="535"/>
      <c r="AQ11" s="535"/>
      <c r="AR11" s="535"/>
      <c r="AS11" s="535"/>
      <c r="AT11" s="535"/>
      <c r="AU11" s="536"/>
      <c r="AV11" s="536"/>
      <c r="AW11" s="536"/>
      <c r="AX11" s="536"/>
      <c r="AY11" s="537"/>
      <c r="AZ11" s="475"/>
      <c r="BA11" s="475"/>
      <c r="BB11" s="475"/>
      <c r="BC11" s="475"/>
      <c r="BD11" s="475"/>
      <c r="BE11" s="476"/>
      <c r="BF11" s="476"/>
      <c r="BG11" s="476"/>
      <c r="BH11" s="476"/>
      <c r="BI11" s="476"/>
      <c r="BJ11" s="476"/>
      <c r="BK11" s="476"/>
      <c r="BL11" s="476"/>
      <c r="BM11" s="476"/>
      <c r="BN11" s="476"/>
      <c r="BO11" s="476"/>
      <c r="BP11" s="476"/>
      <c r="BQ11" s="524">
        <v>5</v>
      </c>
      <c r="BR11" s="538"/>
      <c r="BS11" s="539" t="s">
        <v>326</v>
      </c>
      <c r="BT11" s="540"/>
      <c r="BU11" s="540"/>
      <c r="BV11" s="540"/>
      <c r="BW11" s="540"/>
      <c r="BX11" s="540"/>
      <c r="BY11" s="540"/>
      <c r="BZ11" s="540"/>
      <c r="CA11" s="540"/>
      <c r="CB11" s="540"/>
      <c r="CC11" s="540"/>
      <c r="CD11" s="540"/>
      <c r="CE11" s="540"/>
      <c r="CF11" s="540"/>
      <c r="CG11" s="541"/>
      <c r="CH11" s="542">
        <v>2</v>
      </c>
      <c r="CI11" s="543"/>
      <c r="CJ11" s="543"/>
      <c r="CK11" s="543"/>
      <c r="CL11" s="544"/>
      <c r="CM11" s="542">
        <v>5</v>
      </c>
      <c r="CN11" s="543"/>
      <c r="CO11" s="543"/>
      <c r="CP11" s="543"/>
      <c r="CQ11" s="544"/>
      <c r="CR11" s="542">
        <v>5</v>
      </c>
      <c r="CS11" s="543"/>
      <c r="CT11" s="543"/>
      <c r="CU11" s="543"/>
      <c r="CV11" s="544"/>
      <c r="CW11" s="542">
        <v>3</v>
      </c>
      <c r="CX11" s="543"/>
      <c r="CY11" s="543"/>
      <c r="CZ11" s="543"/>
      <c r="DA11" s="544"/>
      <c r="DB11" s="542" t="s">
        <v>320</v>
      </c>
      <c r="DC11" s="543"/>
      <c r="DD11" s="543"/>
      <c r="DE11" s="543"/>
      <c r="DF11" s="544"/>
      <c r="DG11" s="542" t="s">
        <v>320</v>
      </c>
      <c r="DH11" s="543"/>
      <c r="DI11" s="543"/>
      <c r="DJ11" s="543"/>
      <c r="DK11" s="544"/>
      <c r="DL11" s="542" t="s">
        <v>320</v>
      </c>
      <c r="DM11" s="543"/>
      <c r="DN11" s="543"/>
      <c r="DO11" s="543"/>
      <c r="DP11" s="544"/>
      <c r="DQ11" s="542" t="s">
        <v>320</v>
      </c>
      <c r="DR11" s="543"/>
      <c r="DS11" s="543"/>
      <c r="DT11" s="543"/>
      <c r="DU11" s="544"/>
      <c r="DV11" s="539"/>
      <c r="DW11" s="540"/>
      <c r="DX11" s="540"/>
      <c r="DY11" s="540"/>
      <c r="DZ11" s="545"/>
      <c r="EA11" s="478"/>
    </row>
    <row r="12" spans="1:131" s="479" customFormat="1" ht="26.25" customHeight="1" x14ac:dyDescent="0.15">
      <c r="A12" s="524">
        <v>6</v>
      </c>
      <c r="B12" s="525"/>
      <c r="C12" s="526"/>
      <c r="D12" s="526"/>
      <c r="E12" s="526"/>
      <c r="F12" s="526"/>
      <c r="G12" s="526"/>
      <c r="H12" s="526"/>
      <c r="I12" s="526"/>
      <c r="J12" s="526"/>
      <c r="K12" s="526"/>
      <c r="L12" s="526"/>
      <c r="M12" s="526"/>
      <c r="N12" s="526"/>
      <c r="O12" s="526"/>
      <c r="P12" s="527"/>
      <c r="Q12" s="528"/>
      <c r="R12" s="529"/>
      <c r="S12" s="529"/>
      <c r="T12" s="529"/>
      <c r="U12" s="529"/>
      <c r="V12" s="529"/>
      <c r="W12" s="529"/>
      <c r="X12" s="529"/>
      <c r="Y12" s="529"/>
      <c r="Z12" s="529"/>
      <c r="AA12" s="529"/>
      <c r="AB12" s="529"/>
      <c r="AC12" s="529"/>
      <c r="AD12" s="529"/>
      <c r="AE12" s="530"/>
      <c r="AF12" s="531"/>
      <c r="AG12" s="532"/>
      <c r="AH12" s="532"/>
      <c r="AI12" s="532"/>
      <c r="AJ12" s="533"/>
      <c r="AK12" s="534"/>
      <c r="AL12" s="535"/>
      <c r="AM12" s="535"/>
      <c r="AN12" s="535"/>
      <c r="AO12" s="535"/>
      <c r="AP12" s="535"/>
      <c r="AQ12" s="535"/>
      <c r="AR12" s="535"/>
      <c r="AS12" s="535"/>
      <c r="AT12" s="535"/>
      <c r="AU12" s="536"/>
      <c r="AV12" s="536"/>
      <c r="AW12" s="536"/>
      <c r="AX12" s="536"/>
      <c r="AY12" s="537"/>
      <c r="AZ12" s="475"/>
      <c r="BA12" s="475"/>
      <c r="BB12" s="475"/>
      <c r="BC12" s="475"/>
      <c r="BD12" s="475"/>
      <c r="BE12" s="476"/>
      <c r="BF12" s="476"/>
      <c r="BG12" s="476"/>
      <c r="BH12" s="476"/>
      <c r="BI12" s="476"/>
      <c r="BJ12" s="476"/>
      <c r="BK12" s="476"/>
      <c r="BL12" s="476"/>
      <c r="BM12" s="476"/>
      <c r="BN12" s="476"/>
      <c r="BO12" s="476"/>
      <c r="BP12" s="476"/>
      <c r="BQ12" s="524">
        <v>6</v>
      </c>
      <c r="BR12" s="538"/>
      <c r="BS12" s="539"/>
      <c r="BT12" s="540"/>
      <c r="BU12" s="540"/>
      <c r="BV12" s="540"/>
      <c r="BW12" s="540"/>
      <c r="BX12" s="540"/>
      <c r="BY12" s="540"/>
      <c r="BZ12" s="540"/>
      <c r="CA12" s="540"/>
      <c r="CB12" s="540"/>
      <c r="CC12" s="540"/>
      <c r="CD12" s="540"/>
      <c r="CE12" s="540"/>
      <c r="CF12" s="540"/>
      <c r="CG12" s="541"/>
      <c r="CH12" s="542"/>
      <c r="CI12" s="543"/>
      <c r="CJ12" s="543"/>
      <c r="CK12" s="543"/>
      <c r="CL12" s="544"/>
      <c r="CM12" s="542"/>
      <c r="CN12" s="543"/>
      <c r="CO12" s="543"/>
      <c r="CP12" s="543"/>
      <c r="CQ12" s="544"/>
      <c r="CR12" s="542"/>
      <c r="CS12" s="543"/>
      <c r="CT12" s="543"/>
      <c r="CU12" s="543"/>
      <c r="CV12" s="544"/>
      <c r="CW12" s="542"/>
      <c r="CX12" s="543"/>
      <c r="CY12" s="543"/>
      <c r="CZ12" s="543"/>
      <c r="DA12" s="544"/>
      <c r="DB12" s="542"/>
      <c r="DC12" s="543"/>
      <c r="DD12" s="543"/>
      <c r="DE12" s="543"/>
      <c r="DF12" s="544"/>
      <c r="DG12" s="542"/>
      <c r="DH12" s="543"/>
      <c r="DI12" s="543"/>
      <c r="DJ12" s="543"/>
      <c r="DK12" s="544"/>
      <c r="DL12" s="542"/>
      <c r="DM12" s="543"/>
      <c r="DN12" s="543"/>
      <c r="DO12" s="543"/>
      <c r="DP12" s="544"/>
      <c r="DQ12" s="542"/>
      <c r="DR12" s="543"/>
      <c r="DS12" s="543"/>
      <c r="DT12" s="543"/>
      <c r="DU12" s="544"/>
      <c r="DV12" s="539"/>
      <c r="DW12" s="540"/>
      <c r="DX12" s="540"/>
      <c r="DY12" s="540"/>
      <c r="DZ12" s="545"/>
      <c r="EA12" s="478"/>
    </row>
    <row r="13" spans="1:131" s="479" customFormat="1" ht="26.25" customHeight="1" x14ac:dyDescent="0.15">
      <c r="A13" s="524">
        <v>7</v>
      </c>
      <c r="B13" s="525"/>
      <c r="C13" s="526"/>
      <c r="D13" s="526"/>
      <c r="E13" s="526"/>
      <c r="F13" s="526"/>
      <c r="G13" s="526"/>
      <c r="H13" s="526"/>
      <c r="I13" s="526"/>
      <c r="J13" s="526"/>
      <c r="K13" s="526"/>
      <c r="L13" s="526"/>
      <c r="M13" s="526"/>
      <c r="N13" s="526"/>
      <c r="O13" s="526"/>
      <c r="P13" s="527"/>
      <c r="Q13" s="528"/>
      <c r="R13" s="529"/>
      <c r="S13" s="529"/>
      <c r="T13" s="529"/>
      <c r="U13" s="529"/>
      <c r="V13" s="529"/>
      <c r="W13" s="529"/>
      <c r="X13" s="529"/>
      <c r="Y13" s="529"/>
      <c r="Z13" s="529"/>
      <c r="AA13" s="529"/>
      <c r="AB13" s="529"/>
      <c r="AC13" s="529"/>
      <c r="AD13" s="529"/>
      <c r="AE13" s="530"/>
      <c r="AF13" s="531"/>
      <c r="AG13" s="532"/>
      <c r="AH13" s="532"/>
      <c r="AI13" s="532"/>
      <c r="AJ13" s="533"/>
      <c r="AK13" s="534"/>
      <c r="AL13" s="535"/>
      <c r="AM13" s="535"/>
      <c r="AN13" s="535"/>
      <c r="AO13" s="535"/>
      <c r="AP13" s="535"/>
      <c r="AQ13" s="535"/>
      <c r="AR13" s="535"/>
      <c r="AS13" s="535"/>
      <c r="AT13" s="535"/>
      <c r="AU13" s="536"/>
      <c r="AV13" s="536"/>
      <c r="AW13" s="536"/>
      <c r="AX13" s="536"/>
      <c r="AY13" s="537"/>
      <c r="AZ13" s="475"/>
      <c r="BA13" s="475"/>
      <c r="BB13" s="475"/>
      <c r="BC13" s="475"/>
      <c r="BD13" s="475"/>
      <c r="BE13" s="476"/>
      <c r="BF13" s="476"/>
      <c r="BG13" s="476"/>
      <c r="BH13" s="476"/>
      <c r="BI13" s="476"/>
      <c r="BJ13" s="476"/>
      <c r="BK13" s="476"/>
      <c r="BL13" s="476"/>
      <c r="BM13" s="476"/>
      <c r="BN13" s="476"/>
      <c r="BO13" s="476"/>
      <c r="BP13" s="476"/>
      <c r="BQ13" s="524">
        <v>7</v>
      </c>
      <c r="BR13" s="538"/>
      <c r="BS13" s="539"/>
      <c r="BT13" s="540"/>
      <c r="BU13" s="540"/>
      <c r="BV13" s="540"/>
      <c r="BW13" s="540"/>
      <c r="BX13" s="540"/>
      <c r="BY13" s="540"/>
      <c r="BZ13" s="540"/>
      <c r="CA13" s="540"/>
      <c r="CB13" s="540"/>
      <c r="CC13" s="540"/>
      <c r="CD13" s="540"/>
      <c r="CE13" s="540"/>
      <c r="CF13" s="540"/>
      <c r="CG13" s="541"/>
      <c r="CH13" s="542"/>
      <c r="CI13" s="543"/>
      <c r="CJ13" s="543"/>
      <c r="CK13" s="543"/>
      <c r="CL13" s="544"/>
      <c r="CM13" s="542"/>
      <c r="CN13" s="543"/>
      <c r="CO13" s="543"/>
      <c r="CP13" s="543"/>
      <c r="CQ13" s="544"/>
      <c r="CR13" s="542"/>
      <c r="CS13" s="543"/>
      <c r="CT13" s="543"/>
      <c r="CU13" s="543"/>
      <c r="CV13" s="544"/>
      <c r="CW13" s="542"/>
      <c r="CX13" s="543"/>
      <c r="CY13" s="543"/>
      <c r="CZ13" s="543"/>
      <c r="DA13" s="544"/>
      <c r="DB13" s="542"/>
      <c r="DC13" s="543"/>
      <c r="DD13" s="543"/>
      <c r="DE13" s="543"/>
      <c r="DF13" s="544"/>
      <c r="DG13" s="542"/>
      <c r="DH13" s="543"/>
      <c r="DI13" s="543"/>
      <c r="DJ13" s="543"/>
      <c r="DK13" s="544"/>
      <c r="DL13" s="542"/>
      <c r="DM13" s="543"/>
      <c r="DN13" s="543"/>
      <c r="DO13" s="543"/>
      <c r="DP13" s="544"/>
      <c r="DQ13" s="542"/>
      <c r="DR13" s="543"/>
      <c r="DS13" s="543"/>
      <c r="DT13" s="543"/>
      <c r="DU13" s="544"/>
      <c r="DV13" s="539"/>
      <c r="DW13" s="540"/>
      <c r="DX13" s="540"/>
      <c r="DY13" s="540"/>
      <c r="DZ13" s="545"/>
      <c r="EA13" s="478"/>
    </row>
    <row r="14" spans="1:131" s="479" customFormat="1" ht="26.25" customHeight="1" x14ac:dyDescent="0.15">
      <c r="A14" s="524">
        <v>8</v>
      </c>
      <c r="B14" s="525"/>
      <c r="C14" s="526"/>
      <c r="D14" s="526"/>
      <c r="E14" s="526"/>
      <c r="F14" s="526"/>
      <c r="G14" s="526"/>
      <c r="H14" s="526"/>
      <c r="I14" s="526"/>
      <c r="J14" s="526"/>
      <c r="K14" s="526"/>
      <c r="L14" s="526"/>
      <c r="M14" s="526"/>
      <c r="N14" s="526"/>
      <c r="O14" s="526"/>
      <c r="P14" s="527"/>
      <c r="Q14" s="528"/>
      <c r="R14" s="529"/>
      <c r="S14" s="529"/>
      <c r="T14" s="529"/>
      <c r="U14" s="529"/>
      <c r="V14" s="529"/>
      <c r="W14" s="529"/>
      <c r="X14" s="529"/>
      <c r="Y14" s="529"/>
      <c r="Z14" s="529"/>
      <c r="AA14" s="529"/>
      <c r="AB14" s="529"/>
      <c r="AC14" s="529"/>
      <c r="AD14" s="529"/>
      <c r="AE14" s="530"/>
      <c r="AF14" s="531"/>
      <c r="AG14" s="532"/>
      <c r="AH14" s="532"/>
      <c r="AI14" s="532"/>
      <c r="AJ14" s="533"/>
      <c r="AK14" s="534"/>
      <c r="AL14" s="535"/>
      <c r="AM14" s="535"/>
      <c r="AN14" s="535"/>
      <c r="AO14" s="535"/>
      <c r="AP14" s="535"/>
      <c r="AQ14" s="535"/>
      <c r="AR14" s="535"/>
      <c r="AS14" s="535"/>
      <c r="AT14" s="535"/>
      <c r="AU14" s="536"/>
      <c r="AV14" s="536"/>
      <c r="AW14" s="536"/>
      <c r="AX14" s="536"/>
      <c r="AY14" s="537"/>
      <c r="AZ14" s="475"/>
      <c r="BA14" s="475"/>
      <c r="BB14" s="475"/>
      <c r="BC14" s="475"/>
      <c r="BD14" s="475"/>
      <c r="BE14" s="476"/>
      <c r="BF14" s="476"/>
      <c r="BG14" s="476"/>
      <c r="BH14" s="476"/>
      <c r="BI14" s="476"/>
      <c r="BJ14" s="476"/>
      <c r="BK14" s="476"/>
      <c r="BL14" s="476"/>
      <c r="BM14" s="476"/>
      <c r="BN14" s="476"/>
      <c r="BO14" s="476"/>
      <c r="BP14" s="476"/>
      <c r="BQ14" s="524">
        <v>8</v>
      </c>
      <c r="BR14" s="538"/>
      <c r="BS14" s="539"/>
      <c r="BT14" s="540"/>
      <c r="BU14" s="540"/>
      <c r="BV14" s="540"/>
      <c r="BW14" s="540"/>
      <c r="BX14" s="540"/>
      <c r="BY14" s="540"/>
      <c r="BZ14" s="540"/>
      <c r="CA14" s="540"/>
      <c r="CB14" s="540"/>
      <c r="CC14" s="540"/>
      <c r="CD14" s="540"/>
      <c r="CE14" s="540"/>
      <c r="CF14" s="540"/>
      <c r="CG14" s="541"/>
      <c r="CH14" s="542"/>
      <c r="CI14" s="543"/>
      <c r="CJ14" s="543"/>
      <c r="CK14" s="543"/>
      <c r="CL14" s="544"/>
      <c r="CM14" s="542"/>
      <c r="CN14" s="543"/>
      <c r="CO14" s="543"/>
      <c r="CP14" s="543"/>
      <c r="CQ14" s="544"/>
      <c r="CR14" s="542"/>
      <c r="CS14" s="543"/>
      <c r="CT14" s="543"/>
      <c r="CU14" s="543"/>
      <c r="CV14" s="544"/>
      <c r="CW14" s="542"/>
      <c r="CX14" s="543"/>
      <c r="CY14" s="543"/>
      <c r="CZ14" s="543"/>
      <c r="DA14" s="544"/>
      <c r="DB14" s="542"/>
      <c r="DC14" s="543"/>
      <c r="DD14" s="543"/>
      <c r="DE14" s="543"/>
      <c r="DF14" s="544"/>
      <c r="DG14" s="542"/>
      <c r="DH14" s="543"/>
      <c r="DI14" s="543"/>
      <c r="DJ14" s="543"/>
      <c r="DK14" s="544"/>
      <c r="DL14" s="542"/>
      <c r="DM14" s="543"/>
      <c r="DN14" s="543"/>
      <c r="DO14" s="543"/>
      <c r="DP14" s="544"/>
      <c r="DQ14" s="542"/>
      <c r="DR14" s="543"/>
      <c r="DS14" s="543"/>
      <c r="DT14" s="543"/>
      <c r="DU14" s="544"/>
      <c r="DV14" s="539"/>
      <c r="DW14" s="540"/>
      <c r="DX14" s="540"/>
      <c r="DY14" s="540"/>
      <c r="DZ14" s="545"/>
      <c r="EA14" s="478"/>
    </row>
    <row r="15" spans="1:131" s="479" customFormat="1" ht="26.25" customHeight="1" x14ac:dyDescent="0.15">
      <c r="A15" s="524">
        <v>9</v>
      </c>
      <c r="B15" s="525"/>
      <c r="C15" s="526"/>
      <c r="D15" s="526"/>
      <c r="E15" s="526"/>
      <c r="F15" s="526"/>
      <c r="G15" s="526"/>
      <c r="H15" s="526"/>
      <c r="I15" s="526"/>
      <c r="J15" s="526"/>
      <c r="K15" s="526"/>
      <c r="L15" s="526"/>
      <c r="M15" s="526"/>
      <c r="N15" s="526"/>
      <c r="O15" s="526"/>
      <c r="P15" s="527"/>
      <c r="Q15" s="528"/>
      <c r="R15" s="529"/>
      <c r="S15" s="529"/>
      <c r="T15" s="529"/>
      <c r="U15" s="529"/>
      <c r="V15" s="529"/>
      <c r="W15" s="529"/>
      <c r="X15" s="529"/>
      <c r="Y15" s="529"/>
      <c r="Z15" s="529"/>
      <c r="AA15" s="529"/>
      <c r="AB15" s="529"/>
      <c r="AC15" s="529"/>
      <c r="AD15" s="529"/>
      <c r="AE15" s="530"/>
      <c r="AF15" s="531"/>
      <c r="AG15" s="532"/>
      <c r="AH15" s="532"/>
      <c r="AI15" s="532"/>
      <c r="AJ15" s="533"/>
      <c r="AK15" s="534"/>
      <c r="AL15" s="535"/>
      <c r="AM15" s="535"/>
      <c r="AN15" s="535"/>
      <c r="AO15" s="535"/>
      <c r="AP15" s="535"/>
      <c r="AQ15" s="535"/>
      <c r="AR15" s="535"/>
      <c r="AS15" s="535"/>
      <c r="AT15" s="535"/>
      <c r="AU15" s="536"/>
      <c r="AV15" s="536"/>
      <c r="AW15" s="536"/>
      <c r="AX15" s="536"/>
      <c r="AY15" s="537"/>
      <c r="AZ15" s="475"/>
      <c r="BA15" s="475"/>
      <c r="BB15" s="475"/>
      <c r="BC15" s="475"/>
      <c r="BD15" s="475"/>
      <c r="BE15" s="476"/>
      <c r="BF15" s="476"/>
      <c r="BG15" s="476"/>
      <c r="BH15" s="476"/>
      <c r="BI15" s="476"/>
      <c r="BJ15" s="476"/>
      <c r="BK15" s="476"/>
      <c r="BL15" s="476"/>
      <c r="BM15" s="476"/>
      <c r="BN15" s="476"/>
      <c r="BO15" s="476"/>
      <c r="BP15" s="476"/>
      <c r="BQ15" s="524">
        <v>9</v>
      </c>
      <c r="BR15" s="538"/>
      <c r="BS15" s="539"/>
      <c r="BT15" s="540"/>
      <c r="BU15" s="540"/>
      <c r="BV15" s="540"/>
      <c r="BW15" s="540"/>
      <c r="BX15" s="540"/>
      <c r="BY15" s="540"/>
      <c r="BZ15" s="540"/>
      <c r="CA15" s="540"/>
      <c r="CB15" s="540"/>
      <c r="CC15" s="540"/>
      <c r="CD15" s="540"/>
      <c r="CE15" s="540"/>
      <c r="CF15" s="540"/>
      <c r="CG15" s="541"/>
      <c r="CH15" s="542"/>
      <c r="CI15" s="543"/>
      <c r="CJ15" s="543"/>
      <c r="CK15" s="543"/>
      <c r="CL15" s="544"/>
      <c r="CM15" s="542"/>
      <c r="CN15" s="543"/>
      <c r="CO15" s="543"/>
      <c r="CP15" s="543"/>
      <c r="CQ15" s="544"/>
      <c r="CR15" s="542"/>
      <c r="CS15" s="543"/>
      <c r="CT15" s="543"/>
      <c r="CU15" s="543"/>
      <c r="CV15" s="544"/>
      <c r="CW15" s="542"/>
      <c r="CX15" s="543"/>
      <c r="CY15" s="543"/>
      <c r="CZ15" s="543"/>
      <c r="DA15" s="544"/>
      <c r="DB15" s="542"/>
      <c r="DC15" s="543"/>
      <c r="DD15" s="543"/>
      <c r="DE15" s="543"/>
      <c r="DF15" s="544"/>
      <c r="DG15" s="542"/>
      <c r="DH15" s="543"/>
      <c r="DI15" s="543"/>
      <c r="DJ15" s="543"/>
      <c r="DK15" s="544"/>
      <c r="DL15" s="542"/>
      <c r="DM15" s="543"/>
      <c r="DN15" s="543"/>
      <c r="DO15" s="543"/>
      <c r="DP15" s="544"/>
      <c r="DQ15" s="542"/>
      <c r="DR15" s="543"/>
      <c r="DS15" s="543"/>
      <c r="DT15" s="543"/>
      <c r="DU15" s="544"/>
      <c r="DV15" s="539"/>
      <c r="DW15" s="540"/>
      <c r="DX15" s="540"/>
      <c r="DY15" s="540"/>
      <c r="DZ15" s="545"/>
      <c r="EA15" s="478"/>
    </row>
    <row r="16" spans="1:131" s="479" customFormat="1" ht="26.25" customHeight="1" x14ac:dyDescent="0.15">
      <c r="A16" s="524">
        <v>10</v>
      </c>
      <c r="B16" s="525"/>
      <c r="C16" s="526"/>
      <c r="D16" s="526"/>
      <c r="E16" s="526"/>
      <c r="F16" s="526"/>
      <c r="G16" s="526"/>
      <c r="H16" s="526"/>
      <c r="I16" s="526"/>
      <c r="J16" s="526"/>
      <c r="K16" s="526"/>
      <c r="L16" s="526"/>
      <c r="M16" s="526"/>
      <c r="N16" s="526"/>
      <c r="O16" s="526"/>
      <c r="P16" s="527"/>
      <c r="Q16" s="528"/>
      <c r="R16" s="529"/>
      <c r="S16" s="529"/>
      <c r="T16" s="529"/>
      <c r="U16" s="529"/>
      <c r="V16" s="529"/>
      <c r="W16" s="529"/>
      <c r="X16" s="529"/>
      <c r="Y16" s="529"/>
      <c r="Z16" s="529"/>
      <c r="AA16" s="529"/>
      <c r="AB16" s="529"/>
      <c r="AC16" s="529"/>
      <c r="AD16" s="529"/>
      <c r="AE16" s="530"/>
      <c r="AF16" s="531"/>
      <c r="AG16" s="532"/>
      <c r="AH16" s="532"/>
      <c r="AI16" s="532"/>
      <c r="AJ16" s="533"/>
      <c r="AK16" s="534"/>
      <c r="AL16" s="535"/>
      <c r="AM16" s="535"/>
      <c r="AN16" s="535"/>
      <c r="AO16" s="535"/>
      <c r="AP16" s="535"/>
      <c r="AQ16" s="535"/>
      <c r="AR16" s="535"/>
      <c r="AS16" s="535"/>
      <c r="AT16" s="535"/>
      <c r="AU16" s="536"/>
      <c r="AV16" s="536"/>
      <c r="AW16" s="536"/>
      <c r="AX16" s="536"/>
      <c r="AY16" s="537"/>
      <c r="AZ16" s="475"/>
      <c r="BA16" s="475"/>
      <c r="BB16" s="475"/>
      <c r="BC16" s="475"/>
      <c r="BD16" s="475"/>
      <c r="BE16" s="476"/>
      <c r="BF16" s="476"/>
      <c r="BG16" s="476"/>
      <c r="BH16" s="476"/>
      <c r="BI16" s="476"/>
      <c r="BJ16" s="476"/>
      <c r="BK16" s="476"/>
      <c r="BL16" s="476"/>
      <c r="BM16" s="476"/>
      <c r="BN16" s="476"/>
      <c r="BO16" s="476"/>
      <c r="BP16" s="476"/>
      <c r="BQ16" s="524">
        <v>10</v>
      </c>
      <c r="BR16" s="538"/>
      <c r="BS16" s="539"/>
      <c r="BT16" s="540"/>
      <c r="BU16" s="540"/>
      <c r="BV16" s="540"/>
      <c r="BW16" s="540"/>
      <c r="BX16" s="540"/>
      <c r="BY16" s="540"/>
      <c r="BZ16" s="540"/>
      <c r="CA16" s="540"/>
      <c r="CB16" s="540"/>
      <c r="CC16" s="540"/>
      <c r="CD16" s="540"/>
      <c r="CE16" s="540"/>
      <c r="CF16" s="540"/>
      <c r="CG16" s="541"/>
      <c r="CH16" s="542"/>
      <c r="CI16" s="543"/>
      <c r="CJ16" s="543"/>
      <c r="CK16" s="543"/>
      <c r="CL16" s="544"/>
      <c r="CM16" s="542"/>
      <c r="CN16" s="543"/>
      <c r="CO16" s="543"/>
      <c r="CP16" s="543"/>
      <c r="CQ16" s="544"/>
      <c r="CR16" s="542"/>
      <c r="CS16" s="543"/>
      <c r="CT16" s="543"/>
      <c r="CU16" s="543"/>
      <c r="CV16" s="544"/>
      <c r="CW16" s="542"/>
      <c r="CX16" s="543"/>
      <c r="CY16" s="543"/>
      <c r="CZ16" s="543"/>
      <c r="DA16" s="544"/>
      <c r="DB16" s="542"/>
      <c r="DC16" s="543"/>
      <c r="DD16" s="543"/>
      <c r="DE16" s="543"/>
      <c r="DF16" s="544"/>
      <c r="DG16" s="542"/>
      <c r="DH16" s="543"/>
      <c r="DI16" s="543"/>
      <c r="DJ16" s="543"/>
      <c r="DK16" s="544"/>
      <c r="DL16" s="542"/>
      <c r="DM16" s="543"/>
      <c r="DN16" s="543"/>
      <c r="DO16" s="543"/>
      <c r="DP16" s="544"/>
      <c r="DQ16" s="542"/>
      <c r="DR16" s="543"/>
      <c r="DS16" s="543"/>
      <c r="DT16" s="543"/>
      <c r="DU16" s="544"/>
      <c r="DV16" s="539"/>
      <c r="DW16" s="540"/>
      <c r="DX16" s="540"/>
      <c r="DY16" s="540"/>
      <c r="DZ16" s="545"/>
      <c r="EA16" s="478"/>
    </row>
    <row r="17" spans="1:131" s="479" customFormat="1" ht="26.25" customHeight="1" x14ac:dyDescent="0.15">
      <c r="A17" s="524">
        <v>11</v>
      </c>
      <c r="B17" s="525"/>
      <c r="C17" s="526"/>
      <c r="D17" s="526"/>
      <c r="E17" s="526"/>
      <c r="F17" s="526"/>
      <c r="G17" s="526"/>
      <c r="H17" s="526"/>
      <c r="I17" s="526"/>
      <c r="J17" s="526"/>
      <c r="K17" s="526"/>
      <c r="L17" s="526"/>
      <c r="M17" s="526"/>
      <c r="N17" s="526"/>
      <c r="O17" s="526"/>
      <c r="P17" s="527"/>
      <c r="Q17" s="528"/>
      <c r="R17" s="529"/>
      <c r="S17" s="529"/>
      <c r="T17" s="529"/>
      <c r="U17" s="529"/>
      <c r="V17" s="529"/>
      <c r="W17" s="529"/>
      <c r="X17" s="529"/>
      <c r="Y17" s="529"/>
      <c r="Z17" s="529"/>
      <c r="AA17" s="529"/>
      <c r="AB17" s="529"/>
      <c r="AC17" s="529"/>
      <c r="AD17" s="529"/>
      <c r="AE17" s="530"/>
      <c r="AF17" s="531"/>
      <c r="AG17" s="532"/>
      <c r="AH17" s="532"/>
      <c r="AI17" s="532"/>
      <c r="AJ17" s="533"/>
      <c r="AK17" s="534"/>
      <c r="AL17" s="535"/>
      <c r="AM17" s="535"/>
      <c r="AN17" s="535"/>
      <c r="AO17" s="535"/>
      <c r="AP17" s="535"/>
      <c r="AQ17" s="535"/>
      <c r="AR17" s="535"/>
      <c r="AS17" s="535"/>
      <c r="AT17" s="535"/>
      <c r="AU17" s="536"/>
      <c r="AV17" s="536"/>
      <c r="AW17" s="536"/>
      <c r="AX17" s="536"/>
      <c r="AY17" s="537"/>
      <c r="AZ17" s="475"/>
      <c r="BA17" s="475"/>
      <c r="BB17" s="475"/>
      <c r="BC17" s="475"/>
      <c r="BD17" s="475"/>
      <c r="BE17" s="476"/>
      <c r="BF17" s="476"/>
      <c r="BG17" s="476"/>
      <c r="BH17" s="476"/>
      <c r="BI17" s="476"/>
      <c r="BJ17" s="476"/>
      <c r="BK17" s="476"/>
      <c r="BL17" s="476"/>
      <c r="BM17" s="476"/>
      <c r="BN17" s="476"/>
      <c r="BO17" s="476"/>
      <c r="BP17" s="476"/>
      <c r="BQ17" s="524">
        <v>11</v>
      </c>
      <c r="BR17" s="538"/>
      <c r="BS17" s="539"/>
      <c r="BT17" s="540"/>
      <c r="BU17" s="540"/>
      <c r="BV17" s="540"/>
      <c r="BW17" s="540"/>
      <c r="BX17" s="540"/>
      <c r="BY17" s="540"/>
      <c r="BZ17" s="540"/>
      <c r="CA17" s="540"/>
      <c r="CB17" s="540"/>
      <c r="CC17" s="540"/>
      <c r="CD17" s="540"/>
      <c r="CE17" s="540"/>
      <c r="CF17" s="540"/>
      <c r="CG17" s="541"/>
      <c r="CH17" s="542"/>
      <c r="CI17" s="543"/>
      <c r="CJ17" s="543"/>
      <c r="CK17" s="543"/>
      <c r="CL17" s="544"/>
      <c r="CM17" s="542"/>
      <c r="CN17" s="543"/>
      <c r="CO17" s="543"/>
      <c r="CP17" s="543"/>
      <c r="CQ17" s="544"/>
      <c r="CR17" s="542"/>
      <c r="CS17" s="543"/>
      <c r="CT17" s="543"/>
      <c r="CU17" s="543"/>
      <c r="CV17" s="544"/>
      <c r="CW17" s="542"/>
      <c r="CX17" s="543"/>
      <c r="CY17" s="543"/>
      <c r="CZ17" s="543"/>
      <c r="DA17" s="544"/>
      <c r="DB17" s="542"/>
      <c r="DC17" s="543"/>
      <c r="DD17" s="543"/>
      <c r="DE17" s="543"/>
      <c r="DF17" s="544"/>
      <c r="DG17" s="542"/>
      <c r="DH17" s="543"/>
      <c r="DI17" s="543"/>
      <c r="DJ17" s="543"/>
      <c r="DK17" s="544"/>
      <c r="DL17" s="542"/>
      <c r="DM17" s="543"/>
      <c r="DN17" s="543"/>
      <c r="DO17" s="543"/>
      <c r="DP17" s="544"/>
      <c r="DQ17" s="542"/>
      <c r="DR17" s="543"/>
      <c r="DS17" s="543"/>
      <c r="DT17" s="543"/>
      <c r="DU17" s="544"/>
      <c r="DV17" s="539"/>
      <c r="DW17" s="540"/>
      <c r="DX17" s="540"/>
      <c r="DY17" s="540"/>
      <c r="DZ17" s="545"/>
      <c r="EA17" s="478"/>
    </row>
    <row r="18" spans="1:131" s="479" customFormat="1" ht="26.25" customHeight="1" x14ac:dyDescent="0.15">
      <c r="A18" s="524">
        <v>12</v>
      </c>
      <c r="B18" s="525"/>
      <c r="C18" s="526"/>
      <c r="D18" s="526"/>
      <c r="E18" s="526"/>
      <c r="F18" s="526"/>
      <c r="G18" s="526"/>
      <c r="H18" s="526"/>
      <c r="I18" s="526"/>
      <c r="J18" s="526"/>
      <c r="K18" s="526"/>
      <c r="L18" s="526"/>
      <c r="M18" s="526"/>
      <c r="N18" s="526"/>
      <c r="O18" s="526"/>
      <c r="P18" s="527"/>
      <c r="Q18" s="528"/>
      <c r="R18" s="529"/>
      <c r="S18" s="529"/>
      <c r="T18" s="529"/>
      <c r="U18" s="529"/>
      <c r="V18" s="529"/>
      <c r="W18" s="529"/>
      <c r="X18" s="529"/>
      <c r="Y18" s="529"/>
      <c r="Z18" s="529"/>
      <c r="AA18" s="529"/>
      <c r="AB18" s="529"/>
      <c r="AC18" s="529"/>
      <c r="AD18" s="529"/>
      <c r="AE18" s="530"/>
      <c r="AF18" s="531"/>
      <c r="AG18" s="532"/>
      <c r="AH18" s="532"/>
      <c r="AI18" s="532"/>
      <c r="AJ18" s="533"/>
      <c r="AK18" s="534"/>
      <c r="AL18" s="535"/>
      <c r="AM18" s="535"/>
      <c r="AN18" s="535"/>
      <c r="AO18" s="535"/>
      <c r="AP18" s="535"/>
      <c r="AQ18" s="535"/>
      <c r="AR18" s="535"/>
      <c r="AS18" s="535"/>
      <c r="AT18" s="535"/>
      <c r="AU18" s="536"/>
      <c r="AV18" s="536"/>
      <c r="AW18" s="536"/>
      <c r="AX18" s="536"/>
      <c r="AY18" s="537"/>
      <c r="AZ18" s="475"/>
      <c r="BA18" s="475"/>
      <c r="BB18" s="475"/>
      <c r="BC18" s="475"/>
      <c r="BD18" s="475"/>
      <c r="BE18" s="476"/>
      <c r="BF18" s="476"/>
      <c r="BG18" s="476"/>
      <c r="BH18" s="476"/>
      <c r="BI18" s="476"/>
      <c r="BJ18" s="476"/>
      <c r="BK18" s="476"/>
      <c r="BL18" s="476"/>
      <c r="BM18" s="476"/>
      <c r="BN18" s="476"/>
      <c r="BO18" s="476"/>
      <c r="BP18" s="476"/>
      <c r="BQ18" s="524">
        <v>12</v>
      </c>
      <c r="BR18" s="538"/>
      <c r="BS18" s="539"/>
      <c r="BT18" s="540"/>
      <c r="BU18" s="540"/>
      <c r="BV18" s="540"/>
      <c r="BW18" s="540"/>
      <c r="BX18" s="540"/>
      <c r="BY18" s="540"/>
      <c r="BZ18" s="540"/>
      <c r="CA18" s="540"/>
      <c r="CB18" s="540"/>
      <c r="CC18" s="540"/>
      <c r="CD18" s="540"/>
      <c r="CE18" s="540"/>
      <c r="CF18" s="540"/>
      <c r="CG18" s="541"/>
      <c r="CH18" s="542"/>
      <c r="CI18" s="543"/>
      <c r="CJ18" s="543"/>
      <c r="CK18" s="543"/>
      <c r="CL18" s="544"/>
      <c r="CM18" s="542"/>
      <c r="CN18" s="543"/>
      <c r="CO18" s="543"/>
      <c r="CP18" s="543"/>
      <c r="CQ18" s="544"/>
      <c r="CR18" s="542"/>
      <c r="CS18" s="543"/>
      <c r="CT18" s="543"/>
      <c r="CU18" s="543"/>
      <c r="CV18" s="544"/>
      <c r="CW18" s="542"/>
      <c r="CX18" s="543"/>
      <c r="CY18" s="543"/>
      <c r="CZ18" s="543"/>
      <c r="DA18" s="544"/>
      <c r="DB18" s="542"/>
      <c r="DC18" s="543"/>
      <c r="DD18" s="543"/>
      <c r="DE18" s="543"/>
      <c r="DF18" s="544"/>
      <c r="DG18" s="542"/>
      <c r="DH18" s="543"/>
      <c r="DI18" s="543"/>
      <c r="DJ18" s="543"/>
      <c r="DK18" s="544"/>
      <c r="DL18" s="542"/>
      <c r="DM18" s="543"/>
      <c r="DN18" s="543"/>
      <c r="DO18" s="543"/>
      <c r="DP18" s="544"/>
      <c r="DQ18" s="542"/>
      <c r="DR18" s="543"/>
      <c r="DS18" s="543"/>
      <c r="DT18" s="543"/>
      <c r="DU18" s="544"/>
      <c r="DV18" s="539"/>
      <c r="DW18" s="540"/>
      <c r="DX18" s="540"/>
      <c r="DY18" s="540"/>
      <c r="DZ18" s="545"/>
      <c r="EA18" s="478"/>
    </row>
    <row r="19" spans="1:131" s="479" customFormat="1" ht="26.25" customHeight="1" x14ac:dyDescent="0.15">
      <c r="A19" s="524">
        <v>13</v>
      </c>
      <c r="B19" s="525"/>
      <c r="C19" s="526"/>
      <c r="D19" s="526"/>
      <c r="E19" s="526"/>
      <c r="F19" s="526"/>
      <c r="G19" s="526"/>
      <c r="H19" s="526"/>
      <c r="I19" s="526"/>
      <c r="J19" s="526"/>
      <c r="K19" s="526"/>
      <c r="L19" s="526"/>
      <c r="M19" s="526"/>
      <c r="N19" s="526"/>
      <c r="O19" s="526"/>
      <c r="P19" s="527"/>
      <c r="Q19" s="528"/>
      <c r="R19" s="529"/>
      <c r="S19" s="529"/>
      <c r="T19" s="529"/>
      <c r="U19" s="529"/>
      <c r="V19" s="529"/>
      <c r="W19" s="529"/>
      <c r="X19" s="529"/>
      <c r="Y19" s="529"/>
      <c r="Z19" s="529"/>
      <c r="AA19" s="529"/>
      <c r="AB19" s="529"/>
      <c r="AC19" s="529"/>
      <c r="AD19" s="529"/>
      <c r="AE19" s="530"/>
      <c r="AF19" s="531"/>
      <c r="AG19" s="532"/>
      <c r="AH19" s="532"/>
      <c r="AI19" s="532"/>
      <c r="AJ19" s="533"/>
      <c r="AK19" s="534"/>
      <c r="AL19" s="535"/>
      <c r="AM19" s="535"/>
      <c r="AN19" s="535"/>
      <c r="AO19" s="535"/>
      <c r="AP19" s="535"/>
      <c r="AQ19" s="535"/>
      <c r="AR19" s="535"/>
      <c r="AS19" s="535"/>
      <c r="AT19" s="535"/>
      <c r="AU19" s="536"/>
      <c r="AV19" s="536"/>
      <c r="AW19" s="536"/>
      <c r="AX19" s="536"/>
      <c r="AY19" s="537"/>
      <c r="AZ19" s="475"/>
      <c r="BA19" s="475"/>
      <c r="BB19" s="475"/>
      <c r="BC19" s="475"/>
      <c r="BD19" s="475"/>
      <c r="BE19" s="476"/>
      <c r="BF19" s="476"/>
      <c r="BG19" s="476"/>
      <c r="BH19" s="476"/>
      <c r="BI19" s="476"/>
      <c r="BJ19" s="476"/>
      <c r="BK19" s="476"/>
      <c r="BL19" s="476"/>
      <c r="BM19" s="476"/>
      <c r="BN19" s="476"/>
      <c r="BO19" s="476"/>
      <c r="BP19" s="476"/>
      <c r="BQ19" s="524">
        <v>13</v>
      </c>
      <c r="BR19" s="538"/>
      <c r="BS19" s="539"/>
      <c r="BT19" s="540"/>
      <c r="BU19" s="540"/>
      <c r="BV19" s="540"/>
      <c r="BW19" s="540"/>
      <c r="BX19" s="540"/>
      <c r="BY19" s="540"/>
      <c r="BZ19" s="540"/>
      <c r="CA19" s="540"/>
      <c r="CB19" s="540"/>
      <c r="CC19" s="540"/>
      <c r="CD19" s="540"/>
      <c r="CE19" s="540"/>
      <c r="CF19" s="540"/>
      <c r="CG19" s="541"/>
      <c r="CH19" s="542"/>
      <c r="CI19" s="543"/>
      <c r="CJ19" s="543"/>
      <c r="CK19" s="543"/>
      <c r="CL19" s="544"/>
      <c r="CM19" s="542"/>
      <c r="CN19" s="543"/>
      <c r="CO19" s="543"/>
      <c r="CP19" s="543"/>
      <c r="CQ19" s="544"/>
      <c r="CR19" s="542"/>
      <c r="CS19" s="543"/>
      <c r="CT19" s="543"/>
      <c r="CU19" s="543"/>
      <c r="CV19" s="544"/>
      <c r="CW19" s="542"/>
      <c r="CX19" s="543"/>
      <c r="CY19" s="543"/>
      <c r="CZ19" s="543"/>
      <c r="DA19" s="544"/>
      <c r="DB19" s="542"/>
      <c r="DC19" s="543"/>
      <c r="DD19" s="543"/>
      <c r="DE19" s="543"/>
      <c r="DF19" s="544"/>
      <c r="DG19" s="542"/>
      <c r="DH19" s="543"/>
      <c r="DI19" s="543"/>
      <c r="DJ19" s="543"/>
      <c r="DK19" s="544"/>
      <c r="DL19" s="542"/>
      <c r="DM19" s="543"/>
      <c r="DN19" s="543"/>
      <c r="DO19" s="543"/>
      <c r="DP19" s="544"/>
      <c r="DQ19" s="542"/>
      <c r="DR19" s="543"/>
      <c r="DS19" s="543"/>
      <c r="DT19" s="543"/>
      <c r="DU19" s="544"/>
      <c r="DV19" s="539"/>
      <c r="DW19" s="540"/>
      <c r="DX19" s="540"/>
      <c r="DY19" s="540"/>
      <c r="DZ19" s="545"/>
      <c r="EA19" s="478"/>
    </row>
    <row r="20" spans="1:131" s="479" customFormat="1" ht="26.25" customHeight="1" x14ac:dyDescent="0.15">
      <c r="A20" s="524">
        <v>14</v>
      </c>
      <c r="B20" s="525"/>
      <c r="C20" s="526"/>
      <c r="D20" s="526"/>
      <c r="E20" s="526"/>
      <c r="F20" s="526"/>
      <c r="G20" s="526"/>
      <c r="H20" s="526"/>
      <c r="I20" s="526"/>
      <c r="J20" s="526"/>
      <c r="K20" s="526"/>
      <c r="L20" s="526"/>
      <c r="M20" s="526"/>
      <c r="N20" s="526"/>
      <c r="O20" s="526"/>
      <c r="P20" s="527"/>
      <c r="Q20" s="528"/>
      <c r="R20" s="529"/>
      <c r="S20" s="529"/>
      <c r="T20" s="529"/>
      <c r="U20" s="529"/>
      <c r="V20" s="529"/>
      <c r="W20" s="529"/>
      <c r="X20" s="529"/>
      <c r="Y20" s="529"/>
      <c r="Z20" s="529"/>
      <c r="AA20" s="529"/>
      <c r="AB20" s="529"/>
      <c r="AC20" s="529"/>
      <c r="AD20" s="529"/>
      <c r="AE20" s="530"/>
      <c r="AF20" s="531"/>
      <c r="AG20" s="532"/>
      <c r="AH20" s="532"/>
      <c r="AI20" s="532"/>
      <c r="AJ20" s="533"/>
      <c r="AK20" s="534"/>
      <c r="AL20" s="535"/>
      <c r="AM20" s="535"/>
      <c r="AN20" s="535"/>
      <c r="AO20" s="535"/>
      <c r="AP20" s="535"/>
      <c r="AQ20" s="535"/>
      <c r="AR20" s="535"/>
      <c r="AS20" s="535"/>
      <c r="AT20" s="535"/>
      <c r="AU20" s="536"/>
      <c r="AV20" s="536"/>
      <c r="AW20" s="536"/>
      <c r="AX20" s="536"/>
      <c r="AY20" s="537"/>
      <c r="AZ20" s="475"/>
      <c r="BA20" s="475"/>
      <c r="BB20" s="475"/>
      <c r="BC20" s="475"/>
      <c r="BD20" s="475"/>
      <c r="BE20" s="476"/>
      <c r="BF20" s="476"/>
      <c r="BG20" s="476"/>
      <c r="BH20" s="476"/>
      <c r="BI20" s="476"/>
      <c r="BJ20" s="476"/>
      <c r="BK20" s="476"/>
      <c r="BL20" s="476"/>
      <c r="BM20" s="476"/>
      <c r="BN20" s="476"/>
      <c r="BO20" s="476"/>
      <c r="BP20" s="476"/>
      <c r="BQ20" s="524">
        <v>14</v>
      </c>
      <c r="BR20" s="538"/>
      <c r="BS20" s="539"/>
      <c r="BT20" s="540"/>
      <c r="BU20" s="540"/>
      <c r="BV20" s="540"/>
      <c r="BW20" s="540"/>
      <c r="BX20" s="540"/>
      <c r="BY20" s="540"/>
      <c r="BZ20" s="540"/>
      <c r="CA20" s="540"/>
      <c r="CB20" s="540"/>
      <c r="CC20" s="540"/>
      <c r="CD20" s="540"/>
      <c r="CE20" s="540"/>
      <c r="CF20" s="540"/>
      <c r="CG20" s="541"/>
      <c r="CH20" s="542"/>
      <c r="CI20" s="543"/>
      <c r="CJ20" s="543"/>
      <c r="CK20" s="543"/>
      <c r="CL20" s="544"/>
      <c r="CM20" s="542"/>
      <c r="CN20" s="543"/>
      <c r="CO20" s="543"/>
      <c r="CP20" s="543"/>
      <c r="CQ20" s="544"/>
      <c r="CR20" s="542"/>
      <c r="CS20" s="543"/>
      <c r="CT20" s="543"/>
      <c r="CU20" s="543"/>
      <c r="CV20" s="544"/>
      <c r="CW20" s="542"/>
      <c r="CX20" s="543"/>
      <c r="CY20" s="543"/>
      <c r="CZ20" s="543"/>
      <c r="DA20" s="544"/>
      <c r="DB20" s="542"/>
      <c r="DC20" s="543"/>
      <c r="DD20" s="543"/>
      <c r="DE20" s="543"/>
      <c r="DF20" s="544"/>
      <c r="DG20" s="542"/>
      <c r="DH20" s="543"/>
      <c r="DI20" s="543"/>
      <c r="DJ20" s="543"/>
      <c r="DK20" s="544"/>
      <c r="DL20" s="542"/>
      <c r="DM20" s="543"/>
      <c r="DN20" s="543"/>
      <c r="DO20" s="543"/>
      <c r="DP20" s="544"/>
      <c r="DQ20" s="542"/>
      <c r="DR20" s="543"/>
      <c r="DS20" s="543"/>
      <c r="DT20" s="543"/>
      <c r="DU20" s="544"/>
      <c r="DV20" s="539"/>
      <c r="DW20" s="540"/>
      <c r="DX20" s="540"/>
      <c r="DY20" s="540"/>
      <c r="DZ20" s="545"/>
      <c r="EA20" s="478"/>
    </row>
    <row r="21" spans="1:131" s="479" customFormat="1" ht="26.25" customHeight="1" thickBot="1" x14ac:dyDescent="0.2">
      <c r="A21" s="524">
        <v>15</v>
      </c>
      <c r="B21" s="525"/>
      <c r="C21" s="526"/>
      <c r="D21" s="526"/>
      <c r="E21" s="526"/>
      <c r="F21" s="526"/>
      <c r="G21" s="526"/>
      <c r="H21" s="526"/>
      <c r="I21" s="526"/>
      <c r="J21" s="526"/>
      <c r="K21" s="526"/>
      <c r="L21" s="526"/>
      <c r="M21" s="526"/>
      <c r="N21" s="526"/>
      <c r="O21" s="526"/>
      <c r="P21" s="527"/>
      <c r="Q21" s="528"/>
      <c r="R21" s="529"/>
      <c r="S21" s="529"/>
      <c r="T21" s="529"/>
      <c r="U21" s="529"/>
      <c r="V21" s="529"/>
      <c r="W21" s="529"/>
      <c r="X21" s="529"/>
      <c r="Y21" s="529"/>
      <c r="Z21" s="529"/>
      <c r="AA21" s="529"/>
      <c r="AB21" s="529"/>
      <c r="AC21" s="529"/>
      <c r="AD21" s="529"/>
      <c r="AE21" s="530"/>
      <c r="AF21" s="531"/>
      <c r="AG21" s="532"/>
      <c r="AH21" s="532"/>
      <c r="AI21" s="532"/>
      <c r="AJ21" s="533"/>
      <c r="AK21" s="534"/>
      <c r="AL21" s="535"/>
      <c r="AM21" s="535"/>
      <c r="AN21" s="535"/>
      <c r="AO21" s="535"/>
      <c r="AP21" s="535"/>
      <c r="AQ21" s="535"/>
      <c r="AR21" s="535"/>
      <c r="AS21" s="535"/>
      <c r="AT21" s="535"/>
      <c r="AU21" s="536"/>
      <c r="AV21" s="536"/>
      <c r="AW21" s="536"/>
      <c r="AX21" s="536"/>
      <c r="AY21" s="537"/>
      <c r="AZ21" s="475"/>
      <c r="BA21" s="475"/>
      <c r="BB21" s="475"/>
      <c r="BC21" s="475"/>
      <c r="BD21" s="475"/>
      <c r="BE21" s="476"/>
      <c r="BF21" s="476"/>
      <c r="BG21" s="476"/>
      <c r="BH21" s="476"/>
      <c r="BI21" s="476"/>
      <c r="BJ21" s="476"/>
      <c r="BK21" s="476"/>
      <c r="BL21" s="476"/>
      <c r="BM21" s="476"/>
      <c r="BN21" s="476"/>
      <c r="BO21" s="476"/>
      <c r="BP21" s="476"/>
      <c r="BQ21" s="524">
        <v>15</v>
      </c>
      <c r="BR21" s="538"/>
      <c r="BS21" s="539"/>
      <c r="BT21" s="540"/>
      <c r="BU21" s="540"/>
      <c r="BV21" s="540"/>
      <c r="BW21" s="540"/>
      <c r="BX21" s="540"/>
      <c r="BY21" s="540"/>
      <c r="BZ21" s="540"/>
      <c r="CA21" s="540"/>
      <c r="CB21" s="540"/>
      <c r="CC21" s="540"/>
      <c r="CD21" s="540"/>
      <c r="CE21" s="540"/>
      <c r="CF21" s="540"/>
      <c r="CG21" s="541"/>
      <c r="CH21" s="542"/>
      <c r="CI21" s="543"/>
      <c r="CJ21" s="543"/>
      <c r="CK21" s="543"/>
      <c r="CL21" s="544"/>
      <c r="CM21" s="542"/>
      <c r="CN21" s="543"/>
      <c r="CO21" s="543"/>
      <c r="CP21" s="543"/>
      <c r="CQ21" s="544"/>
      <c r="CR21" s="542"/>
      <c r="CS21" s="543"/>
      <c r="CT21" s="543"/>
      <c r="CU21" s="543"/>
      <c r="CV21" s="544"/>
      <c r="CW21" s="542"/>
      <c r="CX21" s="543"/>
      <c r="CY21" s="543"/>
      <c r="CZ21" s="543"/>
      <c r="DA21" s="544"/>
      <c r="DB21" s="542"/>
      <c r="DC21" s="543"/>
      <c r="DD21" s="543"/>
      <c r="DE21" s="543"/>
      <c r="DF21" s="544"/>
      <c r="DG21" s="542"/>
      <c r="DH21" s="543"/>
      <c r="DI21" s="543"/>
      <c r="DJ21" s="543"/>
      <c r="DK21" s="544"/>
      <c r="DL21" s="542"/>
      <c r="DM21" s="543"/>
      <c r="DN21" s="543"/>
      <c r="DO21" s="543"/>
      <c r="DP21" s="544"/>
      <c r="DQ21" s="542"/>
      <c r="DR21" s="543"/>
      <c r="DS21" s="543"/>
      <c r="DT21" s="543"/>
      <c r="DU21" s="544"/>
      <c r="DV21" s="539"/>
      <c r="DW21" s="540"/>
      <c r="DX21" s="540"/>
      <c r="DY21" s="540"/>
      <c r="DZ21" s="545"/>
      <c r="EA21" s="478"/>
    </row>
    <row r="22" spans="1:131" s="479" customFormat="1" ht="26.25" customHeight="1" x14ac:dyDescent="0.15">
      <c r="A22" s="524">
        <v>16</v>
      </c>
      <c r="B22" s="525"/>
      <c r="C22" s="526"/>
      <c r="D22" s="526"/>
      <c r="E22" s="526"/>
      <c r="F22" s="526"/>
      <c r="G22" s="526"/>
      <c r="H22" s="526"/>
      <c r="I22" s="526"/>
      <c r="J22" s="526"/>
      <c r="K22" s="526"/>
      <c r="L22" s="526"/>
      <c r="M22" s="526"/>
      <c r="N22" s="526"/>
      <c r="O22" s="526"/>
      <c r="P22" s="527"/>
      <c r="Q22" s="546"/>
      <c r="R22" s="547"/>
      <c r="S22" s="547"/>
      <c r="T22" s="547"/>
      <c r="U22" s="547"/>
      <c r="V22" s="547"/>
      <c r="W22" s="547"/>
      <c r="X22" s="547"/>
      <c r="Y22" s="547"/>
      <c r="Z22" s="547"/>
      <c r="AA22" s="547"/>
      <c r="AB22" s="547"/>
      <c r="AC22" s="547"/>
      <c r="AD22" s="547"/>
      <c r="AE22" s="548"/>
      <c r="AF22" s="531"/>
      <c r="AG22" s="532"/>
      <c r="AH22" s="532"/>
      <c r="AI22" s="532"/>
      <c r="AJ22" s="533"/>
      <c r="AK22" s="549"/>
      <c r="AL22" s="550"/>
      <c r="AM22" s="550"/>
      <c r="AN22" s="550"/>
      <c r="AO22" s="550"/>
      <c r="AP22" s="550"/>
      <c r="AQ22" s="550"/>
      <c r="AR22" s="550"/>
      <c r="AS22" s="550"/>
      <c r="AT22" s="550"/>
      <c r="AU22" s="551"/>
      <c r="AV22" s="551"/>
      <c r="AW22" s="551"/>
      <c r="AX22" s="551"/>
      <c r="AY22" s="552"/>
      <c r="AZ22" s="553" t="s">
        <v>327</v>
      </c>
      <c r="BA22" s="553"/>
      <c r="BB22" s="553"/>
      <c r="BC22" s="553"/>
      <c r="BD22" s="554"/>
      <c r="BE22" s="476"/>
      <c r="BF22" s="476"/>
      <c r="BG22" s="476"/>
      <c r="BH22" s="476"/>
      <c r="BI22" s="476"/>
      <c r="BJ22" s="476"/>
      <c r="BK22" s="476"/>
      <c r="BL22" s="476"/>
      <c r="BM22" s="476"/>
      <c r="BN22" s="476"/>
      <c r="BO22" s="476"/>
      <c r="BP22" s="476"/>
      <c r="BQ22" s="524">
        <v>16</v>
      </c>
      <c r="BR22" s="538"/>
      <c r="BS22" s="539"/>
      <c r="BT22" s="540"/>
      <c r="BU22" s="540"/>
      <c r="BV22" s="540"/>
      <c r="BW22" s="540"/>
      <c r="BX22" s="540"/>
      <c r="BY22" s="540"/>
      <c r="BZ22" s="540"/>
      <c r="CA22" s="540"/>
      <c r="CB22" s="540"/>
      <c r="CC22" s="540"/>
      <c r="CD22" s="540"/>
      <c r="CE22" s="540"/>
      <c r="CF22" s="540"/>
      <c r="CG22" s="541"/>
      <c r="CH22" s="542"/>
      <c r="CI22" s="543"/>
      <c r="CJ22" s="543"/>
      <c r="CK22" s="543"/>
      <c r="CL22" s="544"/>
      <c r="CM22" s="542"/>
      <c r="CN22" s="543"/>
      <c r="CO22" s="543"/>
      <c r="CP22" s="543"/>
      <c r="CQ22" s="544"/>
      <c r="CR22" s="542"/>
      <c r="CS22" s="543"/>
      <c r="CT22" s="543"/>
      <c r="CU22" s="543"/>
      <c r="CV22" s="544"/>
      <c r="CW22" s="542"/>
      <c r="CX22" s="543"/>
      <c r="CY22" s="543"/>
      <c r="CZ22" s="543"/>
      <c r="DA22" s="544"/>
      <c r="DB22" s="542"/>
      <c r="DC22" s="543"/>
      <c r="DD22" s="543"/>
      <c r="DE22" s="543"/>
      <c r="DF22" s="544"/>
      <c r="DG22" s="542"/>
      <c r="DH22" s="543"/>
      <c r="DI22" s="543"/>
      <c r="DJ22" s="543"/>
      <c r="DK22" s="544"/>
      <c r="DL22" s="542"/>
      <c r="DM22" s="543"/>
      <c r="DN22" s="543"/>
      <c r="DO22" s="543"/>
      <c r="DP22" s="544"/>
      <c r="DQ22" s="542"/>
      <c r="DR22" s="543"/>
      <c r="DS22" s="543"/>
      <c r="DT22" s="543"/>
      <c r="DU22" s="544"/>
      <c r="DV22" s="539"/>
      <c r="DW22" s="540"/>
      <c r="DX22" s="540"/>
      <c r="DY22" s="540"/>
      <c r="DZ22" s="545"/>
      <c r="EA22" s="478"/>
    </row>
    <row r="23" spans="1:131" s="479" customFormat="1" ht="26.25" customHeight="1" thickBot="1" x14ac:dyDescent="0.2">
      <c r="A23" s="555" t="s">
        <v>328</v>
      </c>
      <c r="B23" s="556" t="s">
        <v>329</v>
      </c>
      <c r="C23" s="557"/>
      <c r="D23" s="557"/>
      <c r="E23" s="557"/>
      <c r="F23" s="557"/>
      <c r="G23" s="557"/>
      <c r="H23" s="557"/>
      <c r="I23" s="557"/>
      <c r="J23" s="557"/>
      <c r="K23" s="557"/>
      <c r="L23" s="557"/>
      <c r="M23" s="557"/>
      <c r="N23" s="557"/>
      <c r="O23" s="557"/>
      <c r="P23" s="558"/>
      <c r="Q23" s="559"/>
      <c r="R23" s="560"/>
      <c r="S23" s="560"/>
      <c r="T23" s="560"/>
      <c r="U23" s="560"/>
      <c r="V23" s="560"/>
      <c r="W23" s="560"/>
      <c r="X23" s="560"/>
      <c r="Y23" s="560"/>
      <c r="Z23" s="560"/>
      <c r="AA23" s="560"/>
      <c r="AB23" s="560"/>
      <c r="AC23" s="560"/>
      <c r="AD23" s="560"/>
      <c r="AE23" s="561"/>
      <c r="AF23" s="562">
        <v>37</v>
      </c>
      <c r="AG23" s="560"/>
      <c r="AH23" s="560"/>
      <c r="AI23" s="560"/>
      <c r="AJ23" s="563"/>
      <c r="AK23" s="564"/>
      <c r="AL23" s="565"/>
      <c r="AM23" s="565"/>
      <c r="AN23" s="565"/>
      <c r="AO23" s="565"/>
      <c r="AP23" s="560"/>
      <c r="AQ23" s="560"/>
      <c r="AR23" s="560"/>
      <c r="AS23" s="560"/>
      <c r="AT23" s="560"/>
      <c r="AU23" s="566"/>
      <c r="AV23" s="566"/>
      <c r="AW23" s="566"/>
      <c r="AX23" s="566"/>
      <c r="AY23" s="567"/>
      <c r="AZ23" s="568" t="s">
        <v>64</v>
      </c>
      <c r="BA23" s="569"/>
      <c r="BB23" s="569"/>
      <c r="BC23" s="569"/>
      <c r="BD23" s="570"/>
      <c r="BE23" s="476"/>
      <c r="BF23" s="476"/>
      <c r="BG23" s="476"/>
      <c r="BH23" s="476"/>
      <c r="BI23" s="476"/>
      <c r="BJ23" s="476"/>
      <c r="BK23" s="476"/>
      <c r="BL23" s="476"/>
      <c r="BM23" s="476"/>
      <c r="BN23" s="476"/>
      <c r="BO23" s="476"/>
      <c r="BP23" s="476"/>
      <c r="BQ23" s="524">
        <v>17</v>
      </c>
      <c r="BR23" s="538"/>
      <c r="BS23" s="539"/>
      <c r="BT23" s="540"/>
      <c r="BU23" s="540"/>
      <c r="BV23" s="540"/>
      <c r="BW23" s="540"/>
      <c r="BX23" s="540"/>
      <c r="BY23" s="540"/>
      <c r="BZ23" s="540"/>
      <c r="CA23" s="540"/>
      <c r="CB23" s="540"/>
      <c r="CC23" s="540"/>
      <c r="CD23" s="540"/>
      <c r="CE23" s="540"/>
      <c r="CF23" s="540"/>
      <c r="CG23" s="541"/>
      <c r="CH23" s="542"/>
      <c r="CI23" s="543"/>
      <c r="CJ23" s="543"/>
      <c r="CK23" s="543"/>
      <c r="CL23" s="544"/>
      <c r="CM23" s="542"/>
      <c r="CN23" s="543"/>
      <c r="CO23" s="543"/>
      <c r="CP23" s="543"/>
      <c r="CQ23" s="544"/>
      <c r="CR23" s="542"/>
      <c r="CS23" s="543"/>
      <c r="CT23" s="543"/>
      <c r="CU23" s="543"/>
      <c r="CV23" s="544"/>
      <c r="CW23" s="542"/>
      <c r="CX23" s="543"/>
      <c r="CY23" s="543"/>
      <c r="CZ23" s="543"/>
      <c r="DA23" s="544"/>
      <c r="DB23" s="542"/>
      <c r="DC23" s="543"/>
      <c r="DD23" s="543"/>
      <c r="DE23" s="543"/>
      <c r="DF23" s="544"/>
      <c r="DG23" s="542"/>
      <c r="DH23" s="543"/>
      <c r="DI23" s="543"/>
      <c r="DJ23" s="543"/>
      <c r="DK23" s="544"/>
      <c r="DL23" s="542"/>
      <c r="DM23" s="543"/>
      <c r="DN23" s="543"/>
      <c r="DO23" s="543"/>
      <c r="DP23" s="544"/>
      <c r="DQ23" s="542"/>
      <c r="DR23" s="543"/>
      <c r="DS23" s="543"/>
      <c r="DT23" s="543"/>
      <c r="DU23" s="544"/>
      <c r="DV23" s="539"/>
      <c r="DW23" s="540"/>
      <c r="DX23" s="540"/>
      <c r="DY23" s="540"/>
      <c r="DZ23" s="545"/>
      <c r="EA23" s="478"/>
    </row>
    <row r="24" spans="1:131" s="479" customFormat="1" ht="26.25" customHeight="1" x14ac:dyDescent="0.15">
      <c r="A24" s="571" t="s">
        <v>330</v>
      </c>
      <c r="B24" s="571"/>
      <c r="C24" s="571"/>
      <c r="D24" s="571"/>
      <c r="E24" s="571"/>
      <c r="F24" s="571"/>
      <c r="G24" s="571"/>
      <c r="H24" s="571"/>
      <c r="I24" s="571"/>
      <c r="J24" s="571"/>
      <c r="K24" s="571"/>
      <c r="L24" s="571"/>
      <c r="M24" s="571"/>
      <c r="N24" s="571"/>
      <c r="O24" s="571"/>
      <c r="P24" s="571"/>
      <c r="Q24" s="571"/>
      <c r="R24" s="571"/>
      <c r="S24" s="571"/>
      <c r="T24" s="571"/>
      <c r="U24" s="571"/>
      <c r="V24" s="571"/>
      <c r="W24" s="571"/>
      <c r="X24" s="571"/>
      <c r="Y24" s="571"/>
      <c r="Z24" s="571"/>
      <c r="AA24" s="571"/>
      <c r="AB24" s="571"/>
      <c r="AC24" s="571"/>
      <c r="AD24" s="571"/>
      <c r="AE24" s="571"/>
      <c r="AF24" s="571"/>
      <c r="AG24" s="571"/>
      <c r="AH24" s="571"/>
      <c r="AI24" s="571"/>
      <c r="AJ24" s="571"/>
      <c r="AK24" s="571"/>
      <c r="AL24" s="571"/>
      <c r="AM24" s="571"/>
      <c r="AN24" s="571"/>
      <c r="AO24" s="571"/>
      <c r="AP24" s="571"/>
      <c r="AQ24" s="571"/>
      <c r="AR24" s="571"/>
      <c r="AS24" s="571"/>
      <c r="AT24" s="571"/>
      <c r="AU24" s="571"/>
      <c r="AV24" s="571"/>
      <c r="AW24" s="571"/>
      <c r="AX24" s="571"/>
      <c r="AY24" s="571"/>
      <c r="AZ24" s="475"/>
      <c r="BA24" s="475"/>
      <c r="BB24" s="475"/>
      <c r="BC24" s="475"/>
      <c r="BD24" s="475"/>
      <c r="BE24" s="476"/>
      <c r="BF24" s="476"/>
      <c r="BG24" s="476"/>
      <c r="BH24" s="476"/>
      <c r="BI24" s="476"/>
      <c r="BJ24" s="476"/>
      <c r="BK24" s="476"/>
      <c r="BL24" s="476"/>
      <c r="BM24" s="476"/>
      <c r="BN24" s="476"/>
      <c r="BO24" s="476"/>
      <c r="BP24" s="476"/>
      <c r="BQ24" s="524">
        <v>18</v>
      </c>
      <c r="BR24" s="538"/>
      <c r="BS24" s="539"/>
      <c r="BT24" s="540"/>
      <c r="BU24" s="540"/>
      <c r="BV24" s="540"/>
      <c r="BW24" s="540"/>
      <c r="BX24" s="540"/>
      <c r="BY24" s="540"/>
      <c r="BZ24" s="540"/>
      <c r="CA24" s="540"/>
      <c r="CB24" s="540"/>
      <c r="CC24" s="540"/>
      <c r="CD24" s="540"/>
      <c r="CE24" s="540"/>
      <c r="CF24" s="540"/>
      <c r="CG24" s="541"/>
      <c r="CH24" s="542"/>
      <c r="CI24" s="543"/>
      <c r="CJ24" s="543"/>
      <c r="CK24" s="543"/>
      <c r="CL24" s="544"/>
      <c r="CM24" s="542"/>
      <c r="CN24" s="543"/>
      <c r="CO24" s="543"/>
      <c r="CP24" s="543"/>
      <c r="CQ24" s="544"/>
      <c r="CR24" s="542"/>
      <c r="CS24" s="543"/>
      <c r="CT24" s="543"/>
      <c r="CU24" s="543"/>
      <c r="CV24" s="544"/>
      <c r="CW24" s="542"/>
      <c r="CX24" s="543"/>
      <c r="CY24" s="543"/>
      <c r="CZ24" s="543"/>
      <c r="DA24" s="544"/>
      <c r="DB24" s="542"/>
      <c r="DC24" s="543"/>
      <c r="DD24" s="543"/>
      <c r="DE24" s="543"/>
      <c r="DF24" s="544"/>
      <c r="DG24" s="542"/>
      <c r="DH24" s="543"/>
      <c r="DI24" s="543"/>
      <c r="DJ24" s="543"/>
      <c r="DK24" s="544"/>
      <c r="DL24" s="542"/>
      <c r="DM24" s="543"/>
      <c r="DN24" s="543"/>
      <c r="DO24" s="543"/>
      <c r="DP24" s="544"/>
      <c r="DQ24" s="542"/>
      <c r="DR24" s="543"/>
      <c r="DS24" s="543"/>
      <c r="DT24" s="543"/>
      <c r="DU24" s="544"/>
      <c r="DV24" s="539"/>
      <c r="DW24" s="540"/>
      <c r="DX24" s="540"/>
      <c r="DY24" s="540"/>
      <c r="DZ24" s="545"/>
      <c r="EA24" s="478"/>
    </row>
    <row r="25" spans="1:131" ht="26.25" customHeight="1" thickBot="1" x14ac:dyDescent="0.2">
      <c r="A25" s="474" t="s">
        <v>331</v>
      </c>
      <c r="B25" s="474"/>
      <c r="C25" s="474"/>
      <c r="D25" s="474"/>
      <c r="E25" s="474"/>
      <c r="F25" s="474"/>
      <c r="G25" s="474"/>
      <c r="H25" s="474"/>
      <c r="I25" s="474"/>
      <c r="J25" s="474"/>
      <c r="K25" s="474"/>
      <c r="L25" s="474"/>
      <c r="M25" s="474"/>
      <c r="N25" s="474"/>
      <c r="O25" s="474"/>
      <c r="P25" s="474"/>
      <c r="Q25" s="474"/>
      <c r="R25" s="474"/>
      <c r="S25" s="474"/>
      <c r="T25" s="474"/>
      <c r="U25" s="474"/>
      <c r="V25" s="474"/>
      <c r="W25" s="474"/>
      <c r="X25" s="474"/>
      <c r="Y25" s="474"/>
      <c r="Z25" s="474"/>
      <c r="AA25" s="474"/>
      <c r="AB25" s="474"/>
      <c r="AC25" s="474"/>
      <c r="AD25" s="474"/>
      <c r="AE25" s="474"/>
      <c r="AF25" s="474"/>
      <c r="AG25" s="474"/>
      <c r="AH25" s="474"/>
      <c r="AI25" s="474"/>
      <c r="AJ25" s="474"/>
      <c r="AK25" s="474"/>
      <c r="AL25" s="474"/>
      <c r="AM25" s="474"/>
      <c r="AN25" s="474"/>
      <c r="AO25" s="474"/>
      <c r="AP25" s="474"/>
      <c r="AQ25" s="474"/>
      <c r="AR25" s="474"/>
      <c r="AS25" s="474"/>
      <c r="AT25" s="474"/>
      <c r="AU25" s="474"/>
      <c r="AV25" s="474"/>
      <c r="AW25" s="474"/>
      <c r="AX25" s="474"/>
      <c r="AY25" s="474"/>
      <c r="AZ25" s="474"/>
      <c r="BA25" s="474"/>
      <c r="BB25" s="474"/>
      <c r="BC25" s="474"/>
      <c r="BD25" s="474"/>
      <c r="BE25" s="474"/>
      <c r="BF25" s="474"/>
      <c r="BG25" s="474"/>
      <c r="BH25" s="474"/>
      <c r="BI25" s="474"/>
      <c r="BJ25" s="475"/>
      <c r="BK25" s="475"/>
      <c r="BL25" s="475"/>
      <c r="BM25" s="475"/>
      <c r="BN25" s="475"/>
      <c r="BO25" s="572"/>
      <c r="BP25" s="572"/>
      <c r="BQ25" s="524">
        <v>19</v>
      </c>
      <c r="BR25" s="538"/>
      <c r="BS25" s="539"/>
      <c r="BT25" s="540"/>
      <c r="BU25" s="540"/>
      <c r="BV25" s="540"/>
      <c r="BW25" s="540"/>
      <c r="BX25" s="540"/>
      <c r="BY25" s="540"/>
      <c r="BZ25" s="540"/>
      <c r="CA25" s="540"/>
      <c r="CB25" s="540"/>
      <c r="CC25" s="540"/>
      <c r="CD25" s="540"/>
      <c r="CE25" s="540"/>
      <c r="CF25" s="540"/>
      <c r="CG25" s="541"/>
      <c r="CH25" s="542"/>
      <c r="CI25" s="543"/>
      <c r="CJ25" s="543"/>
      <c r="CK25" s="543"/>
      <c r="CL25" s="544"/>
      <c r="CM25" s="542"/>
      <c r="CN25" s="543"/>
      <c r="CO25" s="543"/>
      <c r="CP25" s="543"/>
      <c r="CQ25" s="544"/>
      <c r="CR25" s="542"/>
      <c r="CS25" s="543"/>
      <c r="CT25" s="543"/>
      <c r="CU25" s="543"/>
      <c r="CV25" s="544"/>
      <c r="CW25" s="542"/>
      <c r="CX25" s="543"/>
      <c r="CY25" s="543"/>
      <c r="CZ25" s="543"/>
      <c r="DA25" s="544"/>
      <c r="DB25" s="542"/>
      <c r="DC25" s="543"/>
      <c r="DD25" s="543"/>
      <c r="DE25" s="543"/>
      <c r="DF25" s="544"/>
      <c r="DG25" s="542"/>
      <c r="DH25" s="543"/>
      <c r="DI25" s="543"/>
      <c r="DJ25" s="543"/>
      <c r="DK25" s="544"/>
      <c r="DL25" s="542"/>
      <c r="DM25" s="543"/>
      <c r="DN25" s="543"/>
      <c r="DO25" s="543"/>
      <c r="DP25" s="544"/>
      <c r="DQ25" s="542"/>
      <c r="DR25" s="543"/>
      <c r="DS25" s="543"/>
      <c r="DT25" s="543"/>
      <c r="DU25" s="544"/>
      <c r="DV25" s="539"/>
      <c r="DW25" s="540"/>
      <c r="DX25" s="540"/>
      <c r="DY25" s="540"/>
      <c r="DZ25" s="545"/>
      <c r="EA25" s="468"/>
    </row>
    <row r="26" spans="1:131" ht="26.25" customHeight="1" x14ac:dyDescent="0.15">
      <c r="A26" s="480" t="s">
        <v>301</v>
      </c>
      <c r="B26" s="481"/>
      <c r="C26" s="481"/>
      <c r="D26" s="481"/>
      <c r="E26" s="481"/>
      <c r="F26" s="481"/>
      <c r="G26" s="481"/>
      <c r="H26" s="481"/>
      <c r="I26" s="481"/>
      <c r="J26" s="481"/>
      <c r="K26" s="481"/>
      <c r="L26" s="481"/>
      <c r="M26" s="481"/>
      <c r="N26" s="481"/>
      <c r="O26" s="481"/>
      <c r="P26" s="482"/>
      <c r="Q26" s="483" t="s">
        <v>332</v>
      </c>
      <c r="R26" s="484"/>
      <c r="S26" s="484"/>
      <c r="T26" s="484"/>
      <c r="U26" s="485"/>
      <c r="V26" s="483" t="s">
        <v>333</v>
      </c>
      <c r="W26" s="484"/>
      <c r="X26" s="484"/>
      <c r="Y26" s="484"/>
      <c r="Z26" s="485"/>
      <c r="AA26" s="483" t="s">
        <v>334</v>
      </c>
      <c r="AB26" s="484"/>
      <c r="AC26" s="484"/>
      <c r="AD26" s="484"/>
      <c r="AE26" s="484"/>
      <c r="AF26" s="573" t="s">
        <v>335</v>
      </c>
      <c r="AG26" s="574"/>
      <c r="AH26" s="574"/>
      <c r="AI26" s="574"/>
      <c r="AJ26" s="575"/>
      <c r="AK26" s="484" t="s">
        <v>336</v>
      </c>
      <c r="AL26" s="484"/>
      <c r="AM26" s="484"/>
      <c r="AN26" s="484"/>
      <c r="AO26" s="485"/>
      <c r="AP26" s="483" t="s">
        <v>337</v>
      </c>
      <c r="AQ26" s="484"/>
      <c r="AR26" s="484"/>
      <c r="AS26" s="484"/>
      <c r="AT26" s="485"/>
      <c r="AU26" s="483" t="s">
        <v>338</v>
      </c>
      <c r="AV26" s="484"/>
      <c r="AW26" s="484"/>
      <c r="AX26" s="484"/>
      <c r="AY26" s="485"/>
      <c r="AZ26" s="483" t="s">
        <v>339</v>
      </c>
      <c r="BA26" s="484"/>
      <c r="BB26" s="484"/>
      <c r="BC26" s="484"/>
      <c r="BD26" s="485"/>
      <c r="BE26" s="483" t="s">
        <v>308</v>
      </c>
      <c r="BF26" s="484"/>
      <c r="BG26" s="484"/>
      <c r="BH26" s="484"/>
      <c r="BI26" s="487"/>
      <c r="BJ26" s="475"/>
      <c r="BK26" s="475"/>
      <c r="BL26" s="475"/>
      <c r="BM26" s="475"/>
      <c r="BN26" s="475"/>
      <c r="BO26" s="572"/>
      <c r="BP26" s="572"/>
      <c r="BQ26" s="524">
        <v>20</v>
      </c>
      <c r="BR26" s="538"/>
      <c r="BS26" s="539"/>
      <c r="BT26" s="540"/>
      <c r="BU26" s="540"/>
      <c r="BV26" s="540"/>
      <c r="BW26" s="540"/>
      <c r="BX26" s="540"/>
      <c r="BY26" s="540"/>
      <c r="BZ26" s="540"/>
      <c r="CA26" s="540"/>
      <c r="CB26" s="540"/>
      <c r="CC26" s="540"/>
      <c r="CD26" s="540"/>
      <c r="CE26" s="540"/>
      <c r="CF26" s="540"/>
      <c r="CG26" s="541"/>
      <c r="CH26" s="542"/>
      <c r="CI26" s="543"/>
      <c r="CJ26" s="543"/>
      <c r="CK26" s="543"/>
      <c r="CL26" s="544"/>
      <c r="CM26" s="542"/>
      <c r="CN26" s="543"/>
      <c r="CO26" s="543"/>
      <c r="CP26" s="543"/>
      <c r="CQ26" s="544"/>
      <c r="CR26" s="542"/>
      <c r="CS26" s="543"/>
      <c r="CT26" s="543"/>
      <c r="CU26" s="543"/>
      <c r="CV26" s="544"/>
      <c r="CW26" s="542"/>
      <c r="CX26" s="543"/>
      <c r="CY26" s="543"/>
      <c r="CZ26" s="543"/>
      <c r="DA26" s="544"/>
      <c r="DB26" s="542"/>
      <c r="DC26" s="543"/>
      <c r="DD26" s="543"/>
      <c r="DE26" s="543"/>
      <c r="DF26" s="544"/>
      <c r="DG26" s="542"/>
      <c r="DH26" s="543"/>
      <c r="DI26" s="543"/>
      <c r="DJ26" s="543"/>
      <c r="DK26" s="544"/>
      <c r="DL26" s="542"/>
      <c r="DM26" s="543"/>
      <c r="DN26" s="543"/>
      <c r="DO26" s="543"/>
      <c r="DP26" s="544"/>
      <c r="DQ26" s="542"/>
      <c r="DR26" s="543"/>
      <c r="DS26" s="543"/>
      <c r="DT26" s="543"/>
      <c r="DU26" s="544"/>
      <c r="DV26" s="539"/>
      <c r="DW26" s="540"/>
      <c r="DX26" s="540"/>
      <c r="DY26" s="540"/>
      <c r="DZ26" s="545"/>
      <c r="EA26" s="468"/>
    </row>
    <row r="27" spans="1:131" ht="26.25" customHeight="1" thickBot="1" x14ac:dyDescent="0.2">
      <c r="A27" s="491"/>
      <c r="B27" s="492"/>
      <c r="C27" s="492"/>
      <c r="D27" s="492"/>
      <c r="E27" s="492"/>
      <c r="F27" s="492"/>
      <c r="G27" s="492"/>
      <c r="H27" s="492"/>
      <c r="I27" s="492"/>
      <c r="J27" s="492"/>
      <c r="K27" s="492"/>
      <c r="L27" s="492"/>
      <c r="M27" s="492"/>
      <c r="N27" s="492"/>
      <c r="O27" s="492"/>
      <c r="P27" s="493"/>
      <c r="Q27" s="494"/>
      <c r="R27" s="495"/>
      <c r="S27" s="495"/>
      <c r="T27" s="495"/>
      <c r="U27" s="496"/>
      <c r="V27" s="494"/>
      <c r="W27" s="495"/>
      <c r="X27" s="495"/>
      <c r="Y27" s="495"/>
      <c r="Z27" s="496"/>
      <c r="AA27" s="494"/>
      <c r="AB27" s="495"/>
      <c r="AC27" s="495"/>
      <c r="AD27" s="495"/>
      <c r="AE27" s="495"/>
      <c r="AF27" s="576"/>
      <c r="AG27" s="577"/>
      <c r="AH27" s="577"/>
      <c r="AI27" s="577"/>
      <c r="AJ27" s="578"/>
      <c r="AK27" s="495"/>
      <c r="AL27" s="495"/>
      <c r="AM27" s="495"/>
      <c r="AN27" s="495"/>
      <c r="AO27" s="496"/>
      <c r="AP27" s="494"/>
      <c r="AQ27" s="495"/>
      <c r="AR27" s="495"/>
      <c r="AS27" s="495"/>
      <c r="AT27" s="496"/>
      <c r="AU27" s="494"/>
      <c r="AV27" s="495"/>
      <c r="AW27" s="495"/>
      <c r="AX27" s="495"/>
      <c r="AY27" s="496"/>
      <c r="AZ27" s="494"/>
      <c r="BA27" s="495"/>
      <c r="BB27" s="495"/>
      <c r="BC27" s="495"/>
      <c r="BD27" s="496"/>
      <c r="BE27" s="494"/>
      <c r="BF27" s="495"/>
      <c r="BG27" s="495"/>
      <c r="BH27" s="495"/>
      <c r="BI27" s="498"/>
      <c r="BJ27" s="475"/>
      <c r="BK27" s="475"/>
      <c r="BL27" s="475"/>
      <c r="BM27" s="475"/>
      <c r="BN27" s="475"/>
      <c r="BO27" s="572"/>
      <c r="BP27" s="572"/>
      <c r="BQ27" s="524">
        <v>21</v>
      </c>
      <c r="BR27" s="538"/>
      <c r="BS27" s="539"/>
      <c r="BT27" s="540"/>
      <c r="BU27" s="540"/>
      <c r="BV27" s="540"/>
      <c r="BW27" s="540"/>
      <c r="BX27" s="540"/>
      <c r="BY27" s="540"/>
      <c r="BZ27" s="540"/>
      <c r="CA27" s="540"/>
      <c r="CB27" s="540"/>
      <c r="CC27" s="540"/>
      <c r="CD27" s="540"/>
      <c r="CE27" s="540"/>
      <c r="CF27" s="540"/>
      <c r="CG27" s="541"/>
      <c r="CH27" s="542"/>
      <c r="CI27" s="543"/>
      <c r="CJ27" s="543"/>
      <c r="CK27" s="543"/>
      <c r="CL27" s="544"/>
      <c r="CM27" s="542"/>
      <c r="CN27" s="543"/>
      <c r="CO27" s="543"/>
      <c r="CP27" s="543"/>
      <c r="CQ27" s="544"/>
      <c r="CR27" s="542"/>
      <c r="CS27" s="543"/>
      <c r="CT27" s="543"/>
      <c r="CU27" s="543"/>
      <c r="CV27" s="544"/>
      <c r="CW27" s="542"/>
      <c r="CX27" s="543"/>
      <c r="CY27" s="543"/>
      <c r="CZ27" s="543"/>
      <c r="DA27" s="544"/>
      <c r="DB27" s="542"/>
      <c r="DC27" s="543"/>
      <c r="DD27" s="543"/>
      <c r="DE27" s="543"/>
      <c r="DF27" s="544"/>
      <c r="DG27" s="542"/>
      <c r="DH27" s="543"/>
      <c r="DI27" s="543"/>
      <c r="DJ27" s="543"/>
      <c r="DK27" s="544"/>
      <c r="DL27" s="542"/>
      <c r="DM27" s="543"/>
      <c r="DN27" s="543"/>
      <c r="DO27" s="543"/>
      <c r="DP27" s="544"/>
      <c r="DQ27" s="542"/>
      <c r="DR27" s="543"/>
      <c r="DS27" s="543"/>
      <c r="DT27" s="543"/>
      <c r="DU27" s="544"/>
      <c r="DV27" s="539"/>
      <c r="DW27" s="540"/>
      <c r="DX27" s="540"/>
      <c r="DY27" s="540"/>
      <c r="DZ27" s="545"/>
      <c r="EA27" s="468"/>
    </row>
    <row r="28" spans="1:131" ht="26.25" customHeight="1" thickTop="1" x14ac:dyDescent="0.15">
      <c r="A28" s="579">
        <v>1</v>
      </c>
      <c r="B28" s="503" t="s">
        <v>340</v>
      </c>
      <c r="C28" s="504"/>
      <c r="D28" s="504"/>
      <c r="E28" s="504"/>
      <c r="F28" s="504"/>
      <c r="G28" s="504"/>
      <c r="H28" s="504"/>
      <c r="I28" s="504"/>
      <c r="J28" s="504"/>
      <c r="K28" s="504"/>
      <c r="L28" s="504"/>
      <c r="M28" s="504"/>
      <c r="N28" s="504"/>
      <c r="O28" s="504"/>
      <c r="P28" s="505"/>
      <c r="Q28" s="580">
        <v>586</v>
      </c>
      <c r="R28" s="581"/>
      <c r="S28" s="581"/>
      <c r="T28" s="581"/>
      <c r="U28" s="581"/>
      <c r="V28" s="581">
        <v>585</v>
      </c>
      <c r="W28" s="581"/>
      <c r="X28" s="581"/>
      <c r="Y28" s="581"/>
      <c r="Z28" s="581"/>
      <c r="AA28" s="581">
        <v>1</v>
      </c>
      <c r="AB28" s="581"/>
      <c r="AC28" s="581"/>
      <c r="AD28" s="581"/>
      <c r="AE28" s="582"/>
      <c r="AF28" s="583">
        <v>1</v>
      </c>
      <c r="AG28" s="581"/>
      <c r="AH28" s="581"/>
      <c r="AI28" s="581"/>
      <c r="AJ28" s="584"/>
      <c r="AK28" s="585">
        <v>76</v>
      </c>
      <c r="AL28" s="586"/>
      <c r="AM28" s="586"/>
      <c r="AN28" s="586"/>
      <c r="AO28" s="586"/>
      <c r="AP28" s="586" t="s">
        <v>320</v>
      </c>
      <c r="AQ28" s="586"/>
      <c r="AR28" s="586"/>
      <c r="AS28" s="586"/>
      <c r="AT28" s="586"/>
      <c r="AU28" s="586" t="s">
        <v>320</v>
      </c>
      <c r="AV28" s="586"/>
      <c r="AW28" s="586"/>
      <c r="AX28" s="586"/>
      <c r="AY28" s="586"/>
      <c r="AZ28" s="586" t="s">
        <v>320</v>
      </c>
      <c r="BA28" s="586"/>
      <c r="BB28" s="586"/>
      <c r="BC28" s="586"/>
      <c r="BD28" s="586"/>
      <c r="BE28" s="587"/>
      <c r="BF28" s="587"/>
      <c r="BG28" s="587"/>
      <c r="BH28" s="587"/>
      <c r="BI28" s="588"/>
      <c r="BJ28" s="475"/>
      <c r="BK28" s="475"/>
      <c r="BL28" s="475"/>
      <c r="BM28" s="475"/>
      <c r="BN28" s="475"/>
      <c r="BO28" s="572"/>
      <c r="BP28" s="572"/>
      <c r="BQ28" s="524">
        <v>22</v>
      </c>
      <c r="BR28" s="538"/>
      <c r="BS28" s="539"/>
      <c r="BT28" s="540"/>
      <c r="BU28" s="540"/>
      <c r="BV28" s="540"/>
      <c r="BW28" s="540"/>
      <c r="BX28" s="540"/>
      <c r="BY28" s="540"/>
      <c r="BZ28" s="540"/>
      <c r="CA28" s="540"/>
      <c r="CB28" s="540"/>
      <c r="CC28" s="540"/>
      <c r="CD28" s="540"/>
      <c r="CE28" s="540"/>
      <c r="CF28" s="540"/>
      <c r="CG28" s="541"/>
      <c r="CH28" s="542"/>
      <c r="CI28" s="543"/>
      <c r="CJ28" s="543"/>
      <c r="CK28" s="543"/>
      <c r="CL28" s="544"/>
      <c r="CM28" s="542"/>
      <c r="CN28" s="543"/>
      <c r="CO28" s="543"/>
      <c r="CP28" s="543"/>
      <c r="CQ28" s="544"/>
      <c r="CR28" s="542"/>
      <c r="CS28" s="543"/>
      <c r="CT28" s="543"/>
      <c r="CU28" s="543"/>
      <c r="CV28" s="544"/>
      <c r="CW28" s="542"/>
      <c r="CX28" s="543"/>
      <c r="CY28" s="543"/>
      <c r="CZ28" s="543"/>
      <c r="DA28" s="544"/>
      <c r="DB28" s="542"/>
      <c r="DC28" s="543"/>
      <c r="DD28" s="543"/>
      <c r="DE28" s="543"/>
      <c r="DF28" s="544"/>
      <c r="DG28" s="542"/>
      <c r="DH28" s="543"/>
      <c r="DI28" s="543"/>
      <c r="DJ28" s="543"/>
      <c r="DK28" s="544"/>
      <c r="DL28" s="542"/>
      <c r="DM28" s="543"/>
      <c r="DN28" s="543"/>
      <c r="DO28" s="543"/>
      <c r="DP28" s="544"/>
      <c r="DQ28" s="542"/>
      <c r="DR28" s="543"/>
      <c r="DS28" s="543"/>
      <c r="DT28" s="543"/>
      <c r="DU28" s="544"/>
      <c r="DV28" s="539"/>
      <c r="DW28" s="540"/>
      <c r="DX28" s="540"/>
      <c r="DY28" s="540"/>
      <c r="DZ28" s="545"/>
      <c r="EA28" s="468"/>
    </row>
    <row r="29" spans="1:131" ht="26.25" customHeight="1" x14ac:dyDescent="0.15">
      <c r="A29" s="579">
        <v>2</v>
      </c>
      <c r="B29" s="525" t="s">
        <v>341</v>
      </c>
      <c r="C29" s="526"/>
      <c r="D29" s="526"/>
      <c r="E29" s="526"/>
      <c r="F29" s="526"/>
      <c r="G29" s="526"/>
      <c r="H29" s="526"/>
      <c r="I29" s="526"/>
      <c r="J29" s="526"/>
      <c r="K29" s="526"/>
      <c r="L29" s="526"/>
      <c r="M29" s="526"/>
      <c r="N29" s="526"/>
      <c r="O29" s="526"/>
      <c r="P29" s="527"/>
      <c r="Q29" s="528">
        <v>531</v>
      </c>
      <c r="R29" s="529"/>
      <c r="S29" s="529"/>
      <c r="T29" s="529"/>
      <c r="U29" s="529"/>
      <c r="V29" s="529">
        <v>504</v>
      </c>
      <c r="W29" s="529"/>
      <c r="X29" s="529"/>
      <c r="Y29" s="529"/>
      <c r="Z29" s="529"/>
      <c r="AA29" s="529">
        <v>27</v>
      </c>
      <c r="AB29" s="529"/>
      <c r="AC29" s="529"/>
      <c r="AD29" s="529"/>
      <c r="AE29" s="530"/>
      <c r="AF29" s="531">
        <v>27</v>
      </c>
      <c r="AG29" s="532"/>
      <c r="AH29" s="532"/>
      <c r="AI29" s="532"/>
      <c r="AJ29" s="533"/>
      <c r="AK29" s="589">
        <v>88</v>
      </c>
      <c r="AL29" s="590"/>
      <c r="AM29" s="590"/>
      <c r="AN29" s="590"/>
      <c r="AO29" s="590"/>
      <c r="AP29" s="590" t="s">
        <v>320</v>
      </c>
      <c r="AQ29" s="590"/>
      <c r="AR29" s="590"/>
      <c r="AS29" s="590"/>
      <c r="AT29" s="590"/>
      <c r="AU29" s="590" t="s">
        <v>320</v>
      </c>
      <c r="AV29" s="590"/>
      <c r="AW29" s="590"/>
      <c r="AX29" s="590"/>
      <c r="AY29" s="590"/>
      <c r="AZ29" s="591" t="s">
        <v>320</v>
      </c>
      <c r="BA29" s="592"/>
      <c r="BB29" s="592"/>
      <c r="BC29" s="592"/>
      <c r="BD29" s="593"/>
      <c r="BE29" s="594"/>
      <c r="BF29" s="594"/>
      <c r="BG29" s="594"/>
      <c r="BH29" s="594"/>
      <c r="BI29" s="595"/>
      <c r="BJ29" s="475"/>
      <c r="BK29" s="475"/>
      <c r="BL29" s="475"/>
      <c r="BM29" s="475"/>
      <c r="BN29" s="475"/>
      <c r="BO29" s="572"/>
      <c r="BP29" s="572"/>
      <c r="BQ29" s="524">
        <v>23</v>
      </c>
      <c r="BR29" s="538"/>
      <c r="BS29" s="539"/>
      <c r="BT29" s="540"/>
      <c r="BU29" s="540"/>
      <c r="BV29" s="540"/>
      <c r="BW29" s="540"/>
      <c r="BX29" s="540"/>
      <c r="BY29" s="540"/>
      <c r="BZ29" s="540"/>
      <c r="CA29" s="540"/>
      <c r="CB29" s="540"/>
      <c r="CC29" s="540"/>
      <c r="CD29" s="540"/>
      <c r="CE29" s="540"/>
      <c r="CF29" s="540"/>
      <c r="CG29" s="541"/>
      <c r="CH29" s="542"/>
      <c r="CI29" s="543"/>
      <c r="CJ29" s="543"/>
      <c r="CK29" s="543"/>
      <c r="CL29" s="544"/>
      <c r="CM29" s="542"/>
      <c r="CN29" s="543"/>
      <c r="CO29" s="543"/>
      <c r="CP29" s="543"/>
      <c r="CQ29" s="544"/>
      <c r="CR29" s="542"/>
      <c r="CS29" s="543"/>
      <c r="CT29" s="543"/>
      <c r="CU29" s="543"/>
      <c r="CV29" s="544"/>
      <c r="CW29" s="542"/>
      <c r="CX29" s="543"/>
      <c r="CY29" s="543"/>
      <c r="CZ29" s="543"/>
      <c r="DA29" s="544"/>
      <c r="DB29" s="542"/>
      <c r="DC29" s="543"/>
      <c r="DD29" s="543"/>
      <c r="DE29" s="543"/>
      <c r="DF29" s="544"/>
      <c r="DG29" s="542"/>
      <c r="DH29" s="543"/>
      <c r="DI29" s="543"/>
      <c r="DJ29" s="543"/>
      <c r="DK29" s="544"/>
      <c r="DL29" s="542"/>
      <c r="DM29" s="543"/>
      <c r="DN29" s="543"/>
      <c r="DO29" s="543"/>
      <c r="DP29" s="544"/>
      <c r="DQ29" s="542"/>
      <c r="DR29" s="543"/>
      <c r="DS29" s="543"/>
      <c r="DT29" s="543"/>
      <c r="DU29" s="544"/>
      <c r="DV29" s="539"/>
      <c r="DW29" s="540"/>
      <c r="DX29" s="540"/>
      <c r="DY29" s="540"/>
      <c r="DZ29" s="545"/>
      <c r="EA29" s="468"/>
    </row>
    <row r="30" spans="1:131" ht="26.25" customHeight="1" x14ac:dyDescent="0.15">
      <c r="A30" s="579">
        <v>3</v>
      </c>
      <c r="B30" s="525" t="s">
        <v>342</v>
      </c>
      <c r="C30" s="526"/>
      <c r="D30" s="526"/>
      <c r="E30" s="526"/>
      <c r="F30" s="526"/>
      <c r="G30" s="526"/>
      <c r="H30" s="526"/>
      <c r="I30" s="526"/>
      <c r="J30" s="526"/>
      <c r="K30" s="526"/>
      <c r="L30" s="526"/>
      <c r="M30" s="526"/>
      <c r="N30" s="526"/>
      <c r="O30" s="526"/>
      <c r="P30" s="527"/>
      <c r="Q30" s="528">
        <v>70</v>
      </c>
      <c r="R30" s="529"/>
      <c r="S30" s="529"/>
      <c r="T30" s="529"/>
      <c r="U30" s="529"/>
      <c r="V30" s="529">
        <v>70</v>
      </c>
      <c r="W30" s="529"/>
      <c r="X30" s="529"/>
      <c r="Y30" s="529"/>
      <c r="Z30" s="529"/>
      <c r="AA30" s="529">
        <v>0</v>
      </c>
      <c r="AB30" s="529"/>
      <c r="AC30" s="529"/>
      <c r="AD30" s="529"/>
      <c r="AE30" s="530"/>
      <c r="AF30" s="531">
        <v>0</v>
      </c>
      <c r="AG30" s="532"/>
      <c r="AH30" s="532"/>
      <c r="AI30" s="532"/>
      <c r="AJ30" s="533"/>
      <c r="AK30" s="589">
        <v>27</v>
      </c>
      <c r="AL30" s="590"/>
      <c r="AM30" s="590"/>
      <c r="AN30" s="590"/>
      <c r="AO30" s="590"/>
      <c r="AP30" s="590" t="s">
        <v>320</v>
      </c>
      <c r="AQ30" s="590"/>
      <c r="AR30" s="590"/>
      <c r="AS30" s="590"/>
      <c r="AT30" s="590"/>
      <c r="AU30" s="590" t="s">
        <v>320</v>
      </c>
      <c r="AV30" s="590"/>
      <c r="AW30" s="590"/>
      <c r="AX30" s="590"/>
      <c r="AY30" s="590"/>
      <c r="AZ30" s="591" t="s">
        <v>320</v>
      </c>
      <c r="BA30" s="592"/>
      <c r="BB30" s="592"/>
      <c r="BC30" s="592"/>
      <c r="BD30" s="593"/>
      <c r="BE30" s="594"/>
      <c r="BF30" s="594"/>
      <c r="BG30" s="594"/>
      <c r="BH30" s="594"/>
      <c r="BI30" s="595"/>
      <c r="BJ30" s="475"/>
      <c r="BK30" s="475"/>
      <c r="BL30" s="475"/>
      <c r="BM30" s="475"/>
      <c r="BN30" s="475"/>
      <c r="BO30" s="572"/>
      <c r="BP30" s="572"/>
      <c r="BQ30" s="524">
        <v>24</v>
      </c>
      <c r="BR30" s="538"/>
      <c r="BS30" s="539"/>
      <c r="BT30" s="540"/>
      <c r="BU30" s="540"/>
      <c r="BV30" s="540"/>
      <c r="BW30" s="540"/>
      <c r="BX30" s="540"/>
      <c r="BY30" s="540"/>
      <c r="BZ30" s="540"/>
      <c r="CA30" s="540"/>
      <c r="CB30" s="540"/>
      <c r="CC30" s="540"/>
      <c r="CD30" s="540"/>
      <c r="CE30" s="540"/>
      <c r="CF30" s="540"/>
      <c r="CG30" s="541"/>
      <c r="CH30" s="542"/>
      <c r="CI30" s="543"/>
      <c r="CJ30" s="543"/>
      <c r="CK30" s="543"/>
      <c r="CL30" s="544"/>
      <c r="CM30" s="542"/>
      <c r="CN30" s="543"/>
      <c r="CO30" s="543"/>
      <c r="CP30" s="543"/>
      <c r="CQ30" s="544"/>
      <c r="CR30" s="542"/>
      <c r="CS30" s="543"/>
      <c r="CT30" s="543"/>
      <c r="CU30" s="543"/>
      <c r="CV30" s="544"/>
      <c r="CW30" s="542"/>
      <c r="CX30" s="543"/>
      <c r="CY30" s="543"/>
      <c r="CZ30" s="543"/>
      <c r="DA30" s="544"/>
      <c r="DB30" s="542"/>
      <c r="DC30" s="543"/>
      <c r="DD30" s="543"/>
      <c r="DE30" s="543"/>
      <c r="DF30" s="544"/>
      <c r="DG30" s="542"/>
      <c r="DH30" s="543"/>
      <c r="DI30" s="543"/>
      <c r="DJ30" s="543"/>
      <c r="DK30" s="544"/>
      <c r="DL30" s="542"/>
      <c r="DM30" s="543"/>
      <c r="DN30" s="543"/>
      <c r="DO30" s="543"/>
      <c r="DP30" s="544"/>
      <c r="DQ30" s="542"/>
      <c r="DR30" s="543"/>
      <c r="DS30" s="543"/>
      <c r="DT30" s="543"/>
      <c r="DU30" s="544"/>
      <c r="DV30" s="539"/>
      <c r="DW30" s="540"/>
      <c r="DX30" s="540"/>
      <c r="DY30" s="540"/>
      <c r="DZ30" s="545"/>
      <c r="EA30" s="468"/>
    </row>
    <row r="31" spans="1:131" ht="26.25" customHeight="1" x14ac:dyDescent="0.15">
      <c r="A31" s="579">
        <v>4</v>
      </c>
      <c r="B31" s="525" t="s">
        <v>343</v>
      </c>
      <c r="C31" s="526"/>
      <c r="D31" s="526"/>
      <c r="E31" s="526"/>
      <c r="F31" s="526"/>
      <c r="G31" s="526"/>
      <c r="H31" s="526"/>
      <c r="I31" s="526"/>
      <c r="J31" s="526"/>
      <c r="K31" s="526"/>
      <c r="L31" s="526"/>
      <c r="M31" s="526"/>
      <c r="N31" s="526"/>
      <c r="O31" s="526"/>
      <c r="P31" s="527"/>
      <c r="Q31" s="528">
        <v>599</v>
      </c>
      <c r="R31" s="529"/>
      <c r="S31" s="529"/>
      <c r="T31" s="529"/>
      <c r="U31" s="529"/>
      <c r="V31" s="529">
        <v>547</v>
      </c>
      <c r="W31" s="529"/>
      <c r="X31" s="529"/>
      <c r="Y31" s="529"/>
      <c r="Z31" s="529"/>
      <c r="AA31" s="529">
        <v>52</v>
      </c>
      <c r="AB31" s="529"/>
      <c r="AC31" s="529"/>
      <c r="AD31" s="529"/>
      <c r="AE31" s="530"/>
      <c r="AF31" s="531">
        <v>247</v>
      </c>
      <c r="AG31" s="532"/>
      <c r="AH31" s="532"/>
      <c r="AI31" s="532"/>
      <c r="AJ31" s="533"/>
      <c r="AK31" s="589">
        <v>302</v>
      </c>
      <c r="AL31" s="590"/>
      <c r="AM31" s="590"/>
      <c r="AN31" s="590"/>
      <c r="AO31" s="590"/>
      <c r="AP31" s="590">
        <v>92</v>
      </c>
      <c r="AQ31" s="590"/>
      <c r="AR31" s="590"/>
      <c r="AS31" s="590"/>
      <c r="AT31" s="590"/>
      <c r="AU31" s="590">
        <v>67</v>
      </c>
      <c r="AV31" s="590"/>
      <c r="AW31" s="590"/>
      <c r="AX31" s="590"/>
      <c r="AY31" s="590"/>
      <c r="AZ31" s="591" t="s">
        <v>320</v>
      </c>
      <c r="BA31" s="592"/>
      <c r="BB31" s="592"/>
      <c r="BC31" s="592"/>
      <c r="BD31" s="593"/>
      <c r="BE31" s="594" t="s">
        <v>344</v>
      </c>
      <c r="BF31" s="594"/>
      <c r="BG31" s="594"/>
      <c r="BH31" s="594"/>
      <c r="BI31" s="595"/>
      <c r="BJ31" s="475"/>
      <c r="BK31" s="475"/>
      <c r="BL31" s="475"/>
      <c r="BM31" s="475"/>
      <c r="BN31" s="475"/>
      <c r="BO31" s="572"/>
      <c r="BP31" s="572"/>
      <c r="BQ31" s="524">
        <v>25</v>
      </c>
      <c r="BR31" s="538"/>
      <c r="BS31" s="539"/>
      <c r="BT31" s="540"/>
      <c r="BU31" s="540"/>
      <c r="BV31" s="540"/>
      <c r="BW31" s="540"/>
      <c r="BX31" s="540"/>
      <c r="BY31" s="540"/>
      <c r="BZ31" s="540"/>
      <c r="CA31" s="540"/>
      <c r="CB31" s="540"/>
      <c r="CC31" s="540"/>
      <c r="CD31" s="540"/>
      <c r="CE31" s="540"/>
      <c r="CF31" s="540"/>
      <c r="CG31" s="541"/>
      <c r="CH31" s="542"/>
      <c r="CI31" s="543"/>
      <c r="CJ31" s="543"/>
      <c r="CK31" s="543"/>
      <c r="CL31" s="544"/>
      <c r="CM31" s="542"/>
      <c r="CN31" s="543"/>
      <c r="CO31" s="543"/>
      <c r="CP31" s="543"/>
      <c r="CQ31" s="544"/>
      <c r="CR31" s="542"/>
      <c r="CS31" s="543"/>
      <c r="CT31" s="543"/>
      <c r="CU31" s="543"/>
      <c r="CV31" s="544"/>
      <c r="CW31" s="542"/>
      <c r="CX31" s="543"/>
      <c r="CY31" s="543"/>
      <c r="CZ31" s="543"/>
      <c r="DA31" s="544"/>
      <c r="DB31" s="542"/>
      <c r="DC31" s="543"/>
      <c r="DD31" s="543"/>
      <c r="DE31" s="543"/>
      <c r="DF31" s="544"/>
      <c r="DG31" s="542"/>
      <c r="DH31" s="543"/>
      <c r="DI31" s="543"/>
      <c r="DJ31" s="543"/>
      <c r="DK31" s="544"/>
      <c r="DL31" s="542"/>
      <c r="DM31" s="543"/>
      <c r="DN31" s="543"/>
      <c r="DO31" s="543"/>
      <c r="DP31" s="544"/>
      <c r="DQ31" s="542"/>
      <c r="DR31" s="543"/>
      <c r="DS31" s="543"/>
      <c r="DT31" s="543"/>
      <c r="DU31" s="544"/>
      <c r="DV31" s="539"/>
      <c r="DW31" s="540"/>
      <c r="DX31" s="540"/>
      <c r="DY31" s="540"/>
      <c r="DZ31" s="545"/>
      <c r="EA31" s="468"/>
    </row>
    <row r="32" spans="1:131" ht="26.25" customHeight="1" x14ac:dyDescent="0.15">
      <c r="A32" s="579">
        <v>5</v>
      </c>
      <c r="B32" s="525" t="s">
        <v>345</v>
      </c>
      <c r="C32" s="526"/>
      <c r="D32" s="526"/>
      <c r="E32" s="526"/>
      <c r="F32" s="526"/>
      <c r="G32" s="526"/>
      <c r="H32" s="526"/>
      <c r="I32" s="526"/>
      <c r="J32" s="526"/>
      <c r="K32" s="526"/>
      <c r="L32" s="526"/>
      <c r="M32" s="526"/>
      <c r="N32" s="526"/>
      <c r="O32" s="526"/>
      <c r="P32" s="527"/>
      <c r="Q32" s="528">
        <v>130</v>
      </c>
      <c r="R32" s="529"/>
      <c r="S32" s="529"/>
      <c r="T32" s="529"/>
      <c r="U32" s="529"/>
      <c r="V32" s="529">
        <v>127</v>
      </c>
      <c r="W32" s="529"/>
      <c r="X32" s="529"/>
      <c r="Y32" s="529"/>
      <c r="Z32" s="529"/>
      <c r="AA32" s="529">
        <v>-3</v>
      </c>
      <c r="AB32" s="529"/>
      <c r="AC32" s="529"/>
      <c r="AD32" s="529"/>
      <c r="AE32" s="530"/>
      <c r="AF32" s="531">
        <v>4</v>
      </c>
      <c r="AG32" s="532"/>
      <c r="AH32" s="532"/>
      <c r="AI32" s="532"/>
      <c r="AJ32" s="533"/>
      <c r="AK32" s="589">
        <v>100</v>
      </c>
      <c r="AL32" s="590"/>
      <c r="AM32" s="590"/>
      <c r="AN32" s="590"/>
      <c r="AO32" s="590"/>
      <c r="AP32" s="590">
        <v>593</v>
      </c>
      <c r="AQ32" s="590"/>
      <c r="AR32" s="590"/>
      <c r="AS32" s="590"/>
      <c r="AT32" s="590"/>
      <c r="AU32" s="590">
        <v>506</v>
      </c>
      <c r="AV32" s="590"/>
      <c r="AW32" s="590"/>
      <c r="AX32" s="590"/>
      <c r="AY32" s="590"/>
      <c r="AZ32" s="591" t="s">
        <v>320</v>
      </c>
      <c r="BA32" s="592"/>
      <c r="BB32" s="592"/>
      <c r="BC32" s="592"/>
      <c r="BD32" s="593"/>
      <c r="BE32" s="594" t="s">
        <v>346</v>
      </c>
      <c r="BF32" s="594"/>
      <c r="BG32" s="594"/>
      <c r="BH32" s="594"/>
      <c r="BI32" s="595"/>
      <c r="BJ32" s="475"/>
      <c r="BK32" s="475"/>
      <c r="BL32" s="475"/>
      <c r="BM32" s="475"/>
      <c r="BN32" s="475"/>
      <c r="BO32" s="572"/>
      <c r="BP32" s="572"/>
      <c r="BQ32" s="524">
        <v>26</v>
      </c>
      <c r="BR32" s="538"/>
      <c r="BS32" s="539"/>
      <c r="BT32" s="540"/>
      <c r="BU32" s="540"/>
      <c r="BV32" s="540"/>
      <c r="BW32" s="540"/>
      <c r="BX32" s="540"/>
      <c r="BY32" s="540"/>
      <c r="BZ32" s="540"/>
      <c r="CA32" s="540"/>
      <c r="CB32" s="540"/>
      <c r="CC32" s="540"/>
      <c r="CD32" s="540"/>
      <c r="CE32" s="540"/>
      <c r="CF32" s="540"/>
      <c r="CG32" s="541"/>
      <c r="CH32" s="542"/>
      <c r="CI32" s="543"/>
      <c r="CJ32" s="543"/>
      <c r="CK32" s="543"/>
      <c r="CL32" s="544"/>
      <c r="CM32" s="542"/>
      <c r="CN32" s="543"/>
      <c r="CO32" s="543"/>
      <c r="CP32" s="543"/>
      <c r="CQ32" s="544"/>
      <c r="CR32" s="542"/>
      <c r="CS32" s="543"/>
      <c r="CT32" s="543"/>
      <c r="CU32" s="543"/>
      <c r="CV32" s="544"/>
      <c r="CW32" s="542"/>
      <c r="CX32" s="543"/>
      <c r="CY32" s="543"/>
      <c r="CZ32" s="543"/>
      <c r="DA32" s="544"/>
      <c r="DB32" s="542"/>
      <c r="DC32" s="543"/>
      <c r="DD32" s="543"/>
      <c r="DE32" s="543"/>
      <c r="DF32" s="544"/>
      <c r="DG32" s="542"/>
      <c r="DH32" s="543"/>
      <c r="DI32" s="543"/>
      <c r="DJ32" s="543"/>
      <c r="DK32" s="544"/>
      <c r="DL32" s="542"/>
      <c r="DM32" s="543"/>
      <c r="DN32" s="543"/>
      <c r="DO32" s="543"/>
      <c r="DP32" s="544"/>
      <c r="DQ32" s="542"/>
      <c r="DR32" s="543"/>
      <c r="DS32" s="543"/>
      <c r="DT32" s="543"/>
      <c r="DU32" s="544"/>
      <c r="DV32" s="539"/>
      <c r="DW32" s="540"/>
      <c r="DX32" s="540"/>
      <c r="DY32" s="540"/>
      <c r="DZ32" s="545"/>
      <c r="EA32" s="468"/>
    </row>
    <row r="33" spans="1:131" ht="26.25" customHeight="1" x14ac:dyDescent="0.15">
      <c r="A33" s="579">
        <v>6</v>
      </c>
      <c r="B33" s="525" t="s">
        <v>347</v>
      </c>
      <c r="C33" s="526"/>
      <c r="D33" s="526"/>
      <c r="E33" s="526"/>
      <c r="F33" s="526"/>
      <c r="G33" s="526"/>
      <c r="H33" s="526"/>
      <c r="I33" s="526"/>
      <c r="J33" s="526"/>
      <c r="K33" s="526"/>
      <c r="L33" s="526"/>
      <c r="M33" s="526"/>
      <c r="N33" s="526"/>
      <c r="O33" s="526"/>
      <c r="P33" s="527"/>
      <c r="Q33" s="528">
        <v>82</v>
      </c>
      <c r="R33" s="529"/>
      <c r="S33" s="529"/>
      <c r="T33" s="529"/>
      <c r="U33" s="529"/>
      <c r="V33" s="529">
        <v>73</v>
      </c>
      <c r="W33" s="529"/>
      <c r="X33" s="529"/>
      <c r="Y33" s="529"/>
      <c r="Z33" s="529"/>
      <c r="AA33" s="529">
        <v>-9</v>
      </c>
      <c r="AB33" s="529"/>
      <c r="AC33" s="529"/>
      <c r="AD33" s="529"/>
      <c r="AE33" s="530"/>
      <c r="AF33" s="531">
        <v>9</v>
      </c>
      <c r="AG33" s="532"/>
      <c r="AH33" s="532"/>
      <c r="AI33" s="532"/>
      <c r="AJ33" s="533"/>
      <c r="AK33" s="589">
        <v>58</v>
      </c>
      <c r="AL33" s="590"/>
      <c r="AM33" s="590"/>
      <c r="AN33" s="590"/>
      <c r="AO33" s="590"/>
      <c r="AP33" s="590">
        <v>300</v>
      </c>
      <c r="AQ33" s="590"/>
      <c r="AR33" s="590"/>
      <c r="AS33" s="590"/>
      <c r="AT33" s="590"/>
      <c r="AU33" s="590">
        <v>300</v>
      </c>
      <c r="AV33" s="590"/>
      <c r="AW33" s="590"/>
      <c r="AX33" s="590"/>
      <c r="AY33" s="590"/>
      <c r="AZ33" s="591" t="s">
        <v>320</v>
      </c>
      <c r="BA33" s="592"/>
      <c r="BB33" s="592"/>
      <c r="BC33" s="592"/>
      <c r="BD33" s="593"/>
      <c r="BE33" s="594" t="s">
        <v>346</v>
      </c>
      <c r="BF33" s="594"/>
      <c r="BG33" s="594"/>
      <c r="BH33" s="594"/>
      <c r="BI33" s="595"/>
      <c r="BJ33" s="475"/>
      <c r="BK33" s="475"/>
      <c r="BL33" s="475"/>
      <c r="BM33" s="475"/>
      <c r="BN33" s="475"/>
      <c r="BO33" s="572"/>
      <c r="BP33" s="572"/>
      <c r="BQ33" s="524">
        <v>27</v>
      </c>
      <c r="BR33" s="538"/>
      <c r="BS33" s="539"/>
      <c r="BT33" s="540"/>
      <c r="BU33" s="540"/>
      <c r="BV33" s="540"/>
      <c r="BW33" s="540"/>
      <c r="BX33" s="540"/>
      <c r="BY33" s="540"/>
      <c r="BZ33" s="540"/>
      <c r="CA33" s="540"/>
      <c r="CB33" s="540"/>
      <c r="CC33" s="540"/>
      <c r="CD33" s="540"/>
      <c r="CE33" s="540"/>
      <c r="CF33" s="540"/>
      <c r="CG33" s="541"/>
      <c r="CH33" s="542"/>
      <c r="CI33" s="543"/>
      <c r="CJ33" s="543"/>
      <c r="CK33" s="543"/>
      <c r="CL33" s="544"/>
      <c r="CM33" s="542"/>
      <c r="CN33" s="543"/>
      <c r="CO33" s="543"/>
      <c r="CP33" s="543"/>
      <c r="CQ33" s="544"/>
      <c r="CR33" s="542"/>
      <c r="CS33" s="543"/>
      <c r="CT33" s="543"/>
      <c r="CU33" s="543"/>
      <c r="CV33" s="544"/>
      <c r="CW33" s="542"/>
      <c r="CX33" s="543"/>
      <c r="CY33" s="543"/>
      <c r="CZ33" s="543"/>
      <c r="DA33" s="544"/>
      <c r="DB33" s="542"/>
      <c r="DC33" s="543"/>
      <c r="DD33" s="543"/>
      <c r="DE33" s="543"/>
      <c r="DF33" s="544"/>
      <c r="DG33" s="542"/>
      <c r="DH33" s="543"/>
      <c r="DI33" s="543"/>
      <c r="DJ33" s="543"/>
      <c r="DK33" s="544"/>
      <c r="DL33" s="542"/>
      <c r="DM33" s="543"/>
      <c r="DN33" s="543"/>
      <c r="DO33" s="543"/>
      <c r="DP33" s="544"/>
      <c r="DQ33" s="542"/>
      <c r="DR33" s="543"/>
      <c r="DS33" s="543"/>
      <c r="DT33" s="543"/>
      <c r="DU33" s="544"/>
      <c r="DV33" s="539"/>
      <c r="DW33" s="540"/>
      <c r="DX33" s="540"/>
      <c r="DY33" s="540"/>
      <c r="DZ33" s="545"/>
      <c r="EA33" s="468"/>
    </row>
    <row r="34" spans="1:131" ht="26.25" customHeight="1" x14ac:dyDescent="0.15">
      <c r="A34" s="579">
        <v>7</v>
      </c>
      <c r="B34" s="525" t="s">
        <v>348</v>
      </c>
      <c r="C34" s="526"/>
      <c r="D34" s="526"/>
      <c r="E34" s="526"/>
      <c r="F34" s="526"/>
      <c r="G34" s="526"/>
      <c r="H34" s="526"/>
      <c r="I34" s="526"/>
      <c r="J34" s="526"/>
      <c r="K34" s="526"/>
      <c r="L34" s="526"/>
      <c r="M34" s="526"/>
      <c r="N34" s="526"/>
      <c r="O34" s="526"/>
      <c r="P34" s="527"/>
      <c r="Q34" s="528">
        <v>30</v>
      </c>
      <c r="R34" s="529"/>
      <c r="S34" s="529"/>
      <c r="T34" s="529"/>
      <c r="U34" s="529"/>
      <c r="V34" s="529">
        <v>28</v>
      </c>
      <c r="W34" s="529"/>
      <c r="X34" s="529"/>
      <c r="Y34" s="529"/>
      <c r="Z34" s="529"/>
      <c r="AA34" s="529">
        <v>-2</v>
      </c>
      <c r="AB34" s="529"/>
      <c r="AC34" s="529"/>
      <c r="AD34" s="529"/>
      <c r="AE34" s="530"/>
      <c r="AF34" s="531">
        <v>2</v>
      </c>
      <c r="AG34" s="532"/>
      <c r="AH34" s="532"/>
      <c r="AI34" s="532"/>
      <c r="AJ34" s="533"/>
      <c r="AK34" s="589">
        <v>22</v>
      </c>
      <c r="AL34" s="590"/>
      <c r="AM34" s="590"/>
      <c r="AN34" s="590"/>
      <c r="AO34" s="590"/>
      <c r="AP34" s="590">
        <v>108</v>
      </c>
      <c r="AQ34" s="590"/>
      <c r="AR34" s="590"/>
      <c r="AS34" s="590"/>
      <c r="AT34" s="590"/>
      <c r="AU34" s="590">
        <v>108</v>
      </c>
      <c r="AV34" s="590"/>
      <c r="AW34" s="590"/>
      <c r="AX34" s="590"/>
      <c r="AY34" s="590"/>
      <c r="AZ34" s="591" t="s">
        <v>320</v>
      </c>
      <c r="BA34" s="592"/>
      <c r="BB34" s="592"/>
      <c r="BC34" s="592"/>
      <c r="BD34" s="593"/>
      <c r="BE34" s="594" t="s">
        <v>346</v>
      </c>
      <c r="BF34" s="594"/>
      <c r="BG34" s="594"/>
      <c r="BH34" s="594"/>
      <c r="BI34" s="595"/>
      <c r="BJ34" s="475"/>
      <c r="BK34" s="475"/>
      <c r="BL34" s="475"/>
      <c r="BM34" s="475"/>
      <c r="BN34" s="475"/>
      <c r="BO34" s="572"/>
      <c r="BP34" s="572"/>
      <c r="BQ34" s="524">
        <v>28</v>
      </c>
      <c r="BR34" s="538"/>
      <c r="BS34" s="539"/>
      <c r="BT34" s="540"/>
      <c r="BU34" s="540"/>
      <c r="BV34" s="540"/>
      <c r="BW34" s="540"/>
      <c r="BX34" s="540"/>
      <c r="BY34" s="540"/>
      <c r="BZ34" s="540"/>
      <c r="CA34" s="540"/>
      <c r="CB34" s="540"/>
      <c r="CC34" s="540"/>
      <c r="CD34" s="540"/>
      <c r="CE34" s="540"/>
      <c r="CF34" s="540"/>
      <c r="CG34" s="541"/>
      <c r="CH34" s="542"/>
      <c r="CI34" s="543"/>
      <c r="CJ34" s="543"/>
      <c r="CK34" s="543"/>
      <c r="CL34" s="544"/>
      <c r="CM34" s="542"/>
      <c r="CN34" s="543"/>
      <c r="CO34" s="543"/>
      <c r="CP34" s="543"/>
      <c r="CQ34" s="544"/>
      <c r="CR34" s="542"/>
      <c r="CS34" s="543"/>
      <c r="CT34" s="543"/>
      <c r="CU34" s="543"/>
      <c r="CV34" s="544"/>
      <c r="CW34" s="542"/>
      <c r="CX34" s="543"/>
      <c r="CY34" s="543"/>
      <c r="CZ34" s="543"/>
      <c r="DA34" s="544"/>
      <c r="DB34" s="542"/>
      <c r="DC34" s="543"/>
      <c r="DD34" s="543"/>
      <c r="DE34" s="543"/>
      <c r="DF34" s="544"/>
      <c r="DG34" s="542"/>
      <c r="DH34" s="543"/>
      <c r="DI34" s="543"/>
      <c r="DJ34" s="543"/>
      <c r="DK34" s="544"/>
      <c r="DL34" s="542"/>
      <c r="DM34" s="543"/>
      <c r="DN34" s="543"/>
      <c r="DO34" s="543"/>
      <c r="DP34" s="544"/>
      <c r="DQ34" s="542"/>
      <c r="DR34" s="543"/>
      <c r="DS34" s="543"/>
      <c r="DT34" s="543"/>
      <c r="DU34" s="544"/>
      <c r="DV34" s="539"/>
      <c r="DW34" s="540"/>
      <c r="DX34" s="540"/>
      <c r="DY34" s="540"/>
      <c r="DZ34" s="545"/>
      <c r="EA34" s="468"/>
    </row>
    <row r="35" spans="1:131" ht="26.25" customHeight="1" x14ac:dyDescent="0.15">
      <c r="A35" s="579">
        <v>8</v>
      </c>
      <c r="B35" s="525" t="s">
        <v>349</v>
      </c>
      <c r="C35" s="526"/>
      <c r="D35" s="526"/>
      <c r="E35" s="526"/>
      <c r="F35" s="526"/>
      <c r="G35" s="526"/>
      <c r="H35" s="526"/>
      <c r="I35" s="526"/>
      <c r="J35" s="526"/>
      <c r="K35" s="526"/>
      <c r="L35" s="526"/>
      <c r="M35" s="526"/>
      <c r="N35" s="526"/>
      <c r="O35" s="526"/>
      <c r="P35" s="527"/>
      <c r="Q35" s="528">
        <v>817</v>
      </c>
      <c r="R35" s="529"/>
      <c r="S35" s="529"/>
      <c r="T35" s="529"/>
      <c r="U35" s="529"/>
      <c r="V35" s="529">
        <v>759</v>
      </c>
      <c r="W35" s="529"/>
      <c r="X35" s="529"/>
      <c r="Y35" s="529"/>
      <c r="Z35" s="529"/>
      <c r="AA35" s="529">
        <v>-27</v>
      </c>
      <c r="AB35" s="529"/>
      <c r="AC35" s="529"/>
      <c r="AD35" s="529"/>
      <c r="AE35" s="530"/>
      <c r="AF35" s="531">
        <v>58</v>
      </c>
      <c r="AG35" s="532"/>
      <c r="AH35" s="532"/>
      <c r="AI35" s="532"/>
      <c r="AJ35" s="533"/>
      <c r="AK35" s="589">
        <v>96</v>
      </c>
      <c r="AL35" s="590"/>
      <c r="AM35" s="590"/>
      <c r="AN35" s="590"/>
      <c r="AO35" s="590"/>
      <c r="AP35" s="590">
        <v>1155</v>
      </c>
      <c r="AQ35" s="590"/>
      <c r="AR35" s="590"/>
      <c r="AS35" s="590"/>
      <c r="AT35" s="590"/>
      <c r="AU35" s="590">
        <v>1155</v>
      </c>
      <c r="AV35" s="590"/>
      <c r="AW35" s="590"/>
      <c r="AX35" s="590"/>
      <c r="AY35" s="590"/>
      <c r="AZ35" s="591" t="s">
        <v>320</v>
      </c>
      <c r="BA35" s="592"/>
      <c r="BB35" s="592"/>
      <c r="BC35" s="592"/>
      <c r="BD35" s="593"/>
      <c r="BE35" s="594" t="s">
        <v>346</v>
      </c>
      <c r="BF35" s="594"/>
      <c r="BG35" s="594"/>
      <c r="BH35" s="594"/>
      <c r="BI35" s="595"/>
      <c r="BJ35" s="475"/>
      <c r="BK35" s="475"/>
      <c r="BL35" s="475"/>
      <c r="BM35" s="475"/>
      <c r="BN35" s="475"/>
      <c r="BO35" s="572"/>
      <c r="BP35" s="572"/>
      <c r="BQ35" s="524">
        <v>29</v>
      </c>
      <c r="BR35" s="538"/>
      <c r="BS35" s="539"/>
      <c r="BT35" s="540"/>
      <c r="BU35" s="540"/>
      <c r="BV35" s="540"/>
      <c r="BW35" s="540"/>
      <c r="BX35" s="540"/>
      <c r="BY35" s="540"/>
      <c r="BZ35" s="540"/>
      <c r="CA35" s="540"/>
      <c r="CB35" s="540"/>
      <c r="CC35" s="540"/>
      <c r="CD35" s="540"/>
      <c r="CE35" s="540"/>
      <c r="CF35" s="540"/>
      <c r="CG35" s="541"/>
      <c r="CH35" s="542"/>
      <c r="CI35" s="543"/>
      <c r="CJ35" s="543"/>
      <c r="CK35" s="543"/>
      <c r="CL35" s="544"/>
      <c r="CM35" s="542"/>
      <c r="CN35" s="543"/>
      <c r="CO35" s="543"/>
      <c r="CP35" s="543"/>
      <c r="CQ35" s="544"/>
      <c r="CR35" s="542"/>
      <c r="CS35" s="543"/>
      <c r="CT35" s="543"/>
      <c r="CU35" s="543"/>
      <c r="CV35" s="544"/>
      <c r="CW35" s="542"/>
      <c r="CX35" s="543"/>
      <c r="CY35" s="543"/>
      <c r="CZ35" s="543"/>
      <c r="DA35" s="544"/>
      <c r="DB35" s="542"/>
      <c r="DC35" s="543"/>
      <c r="DD35" s="543"/>
      <c r="DE35" s="543"/>
      <c r="DF35" s="544"/>
      <c r="DG35" s="542"/>
      <c r="DH35" s="543"/>
      <c r="DI35" s="543"/>
      <c r="DJ35" s="543"/>
      <c r="DK35" s="544"/>
      <c r="DL35" s="542"/>
      <c r="DM35" s="543"/>
      <c r="DN35" s="543"/>
      <c r="DO35" s="543"/>
      <c r="DP35" s="544"/>
      <c r="DQ35" s="542"/>
      <c r="DR35" s="543"/>
      <c r="DS35" s="543"/>
      <c r="DT35" s="543"/>
      <c r="DU35" s="544"/>
      <c r="DV35" s="539"/>
      <c r="DW35" s="540"/>
      <c r="DX35" s="540"/>
      <c r="DY35" s="540"/>
      <c r="DZ35" s="545"/>
      <c r="EA35" s="468"/>
    </row>
    <row r="36" spans="1:131" ht="26.25" customHeight="1" x14ac:dyDescent="0.15">
      <c r="A36" s="579">
        <v>9</v>
      </c>
      <c r="B36" s="525"/>
      <c r="C36" s="526"/>
      <c r="D36" s="526"/>
      <c r="E36" s="526"/>
      <c r="F36" s="526"/>
      <c r="G36" s="526"/>
      <c r="H36" s="526"/>
      <c r="I36" s="526"/>
      <c r="J36" s="526"/>
      <c r="K36" s="526"/>
      <c r="L36" s="526"/>
      <c r="M36" s="526"/>
      <c r="N36" s="526"/>
      <c r="O36" s="526"/>
      <c r="P36" s="527"/>
      <c r="Q36" s="528"/>
      <c r="R36" s="529"/>
      <c r="S36" s="529"/>
      <c r="T36" s="529"/>
      <c r="U36" s="529"/>
      <c r="V36" s="529"/>
      <c r="W36" s="529"/>
      <c r="X36" s="529"/>
      <c r="Y36" s="529"/>
      <c r="Z36" s="529"/>
      <c r="AA36" s="529"/>
      <c r="AB36" s="529"/>
      <c r="AC36" s="529"/>
      <c r="AD36" s="529"/>
      <c r="AE36" s="530"/>
      <c r="AF36" s="531"/>
      <c r="AG36" s="532"/>
      <c r="AH36" s="532"/>
      <c r="AI36" s="532"/>
      <c r="AJ36" s="533"/>
      <c r="AK36" s="589"/>
      <c r="AL36" s="590"/>
      <c r="AM36" s="590"/>
      <c r="AN36" s="590"/>
      <c r="AO36" s="590"/>
      <c r="AP36" s="590"/>
      <c r="AQ36" s="590"/>
      <c r="AR36" s="590"/>
      <c r="AS36" s="590"/>
      <c r="AT36" s="590"/>
      <c r="AU36" s="590"/>
      <c r="AV36" s="590"/>
      <c r="AW36" s="590"/>
      <c r="AX36" s="590"/>
      <c r="AY36" s="590"/>
      <c r="AZ36" s="596"/>
      <c r="BA36" s="596"/>
      <c r="BB36" s="596"/>
      <c r="BC36" s="596"/>
      <c r="BD36" s="596"/>
      <c r="BE36" s="594"/>
      <c r="BF36" s="594"/>
      <c r="BG36" s="594"/>
      <c r="BH36" s="594"/>
      <c r="BI36" s="595"/>
      <c r="BJ36" s="475"/>
      <c r="BK36" s="475"/>
      <c r="BL36" s="475"/>
      <c r="BM36" s="475"/>
      <c r="BN36" s="475"/>
      <c r="BO36" s="572"/>
      <c r="BP36" s="572"/>
      <c r="BQ36" s="524">
        <v>30</v>
      </c>
      <c r="BR36" s="538"/>
      <c r="BS36" s="539"/>
      <c r="BT36" s="540"/>
      <c r="BU36" s="540"/>
      <c r="BV36" s="540"/>
      <c r="BW36" s="540"/>
      <c r="BX36" s="540"/>
      <c r="BY36" s="540"/>
      <c r="BZ36" s="540"/>
      <c r="CA36" s="540"/>
      <c r="CB36" s="540"/>
      <c r="CC36" s="540"/>
      <c r="CD36" s="540"/>
      <c r="CE36" s="540"/>
      <c r="CF36" s="540"/>
      <c r="CG36" s="541"/>
      <c r="CH36" s="542"/>
      <c r="CI36" s="543"/>
      <c r="CJ36" s="543"/>
      <c r="CK36" s="543"/>
      <c r="CL36" s="544"/>
      <c r="CM36" s="542"/>
      <c r="CN36" s="543"/>
      <c r="CO36" s="543"/>
      <c r="CP36" s="543"/>
      <c r="CQ36" s="544"/>
      <c r="CR36" s="542"/>
      <c r="CS36" s="543"/>
      <c r="CT36" s="543"/>
      <c r="CU36" s="543"/>
      <c r="CV36" s="544"/>
      <c r="CW36" s="542"/>
      <c r="CX36" s="543"/>
      <c r="CY36" s="543"/>
      <c r="CZ36" s="543"/>
      <c r="DA36" s="544"/>
      <c r="DB36" s="542"/>
      <c r="DC36" s="543"/>
      <c r="DD36" s="543"/>
      <c r="DE36" s="543"/>
      <c r="DF36" s="544"/>
      <c r="DG36" s="542"/>
      <c r="DH36" s="543"/>
      <c r="DI36" s="543"/>
      <c r="DJ36" s="543"/>
      <c r="DK36" s="544"/>
      <c r="DL36" s="542"/>
      <c r="DM36" s="543"/>
      <c r="DN36" s="543"/>
      <c r="DO36" s="543"/>
      <c r="DP36" s="544"/>
      <c r="DQ36" s="542"/>
      <c r="DR36" s="543"/>
      <c r="DS36" s="543"/>
      <c r="DT36" s="543"/>
      <c r="DU36" s="544"/>
      <c r="DV36" s="539"/>
      <c r="DW36" s="540"/>
      <c r="DX36" s="540"/>
      <c r="DY36" s="540"/>
      <c r="DZ36" s="545"/>
      <c r="EA36" s="468"/>
    </row>
    <row r="37" spans="1:131" ht="26.25" customHeight="1" x14ac:dyDescent="0.15">
      <c r="A37" s="579">
        <v>10</v>
      </c>
      <c r="B37" s="525"/>
      <c r="C37" s="526"/>
      <c r="D37" s="526"/>
      <c r="E37" s="526"/>
      <c r="F37" s="526"/>
      <c r="G37" s="526"/>
      <c r="H37" s="526"/>
      <c r="I37" s="526"/>
      <c r="J37" s="526"/>
      <c r="K37" s="526"/>
      <c r="L37" s="526"/>
      <c r="M37" s="526"/>
      <c r="N37" s="526"/>
      <c r="O37" s="526"/>
      <c r="P37" s="527"/>
      <c r="Q37" s="528"/>
      <c r="R37" s="529"/>
      <c r="S37" s="529"/>
      <c r="T37" s="529"/>
      <c r="U37" s="529"/>
      <c r="V37" s="529"/>
      <c r="W37" s="529"/>
      <c r="X37" s="529"/>
      <c r="Y37" s="529"/>
      <c r="Z37" s="529"/>
      <c r="AA37" s="529"/>
      <c r="AB37" s="529"/>
      <c r="AC37" s="529"/>
      <c r="AD37" s="529"/>
      <c r="AE37" s="530"/>
      <c r="AF37" s="531"/>
      <c r="AG37" s="532"/>
      <c r="AH37" s="532"/>
      <c r="AI37" s="532"/>
      <c r="AJ37" s="533"/>
      <c r="AK37" s="589"/>
      <c r="AL37" s="590"/>
      <c r="AM37" s="590"/>
      <c r="AN37" s="590"/>
      <c r="AO37" s="590"/>
      <c r="AP37" s="590"/>
      <c r="AQ37" s="590"/>
      <c r="AR37" s="590"/>
      <c r="AS37" s="590"/>
      <c r="AT37" s="590"/>
      <c r="AU37" s="590"/>
      <c r="AV37" s="590"/>
      <c r="AW37" s="590"/>
      <c r="AX37" s="590"/>
      <c r="AY37" s="590"/>
      <c r="AZ37" s="596"/>
      <c r="BA37" s="596"/>
      <c r="BB37" s="596"/>
      <c r="BC37" s="596"/>
      <c r="BD37" s="596"/>
      <c r="BE37" s="594"/>
      <c r="BF37" s="594"/>
      <c r="BG37" s="594"/>
      <c r="BH37" s="594"/>
      <c r="BI37" s="595"/>
      <c r="BJ37" s="475"/>
      <c r="BK37" s="475"/>
      <c r="BL37" s="475"/>
      <c r="BM37" s="475"/>
      <c r="BN37" s="475"/>
      <c r="BO37" s="572"/>
      <c r="BP37" s="572"/>
      <c r="BQ37" s="524">
        <v>31</v>
      </c>
      <c r="BR37" s="538"/>
      <c r="BS37" s="539"/>
      <c r="BT37" s="540"/>
      <c r="BU37" s="540"/>
      <c r="BV37" s="540"/>
      <c r="BW37" s="540"/>
      <c r="BX37" s="540"/>
      <c r="BY37" s="540"/>
      <c r="BZ37" s="540"/>
      <c r="CA37" s="540"/>
      <c r="CB37" s="540"/>
      <c r="CC37" s="540"/>
      <c r="CD37" s="540"/>
      <c r="CE37" s="540"/>
      <c r="CF37" s="540"/>
      <c r="CG37" s="541"/>
      <c r="CH37" s="542"/>
      <c r="CI37" s="543"/>
      <c r="CJ37" s="543"/>
      <c r="CK37" s="543"/>
      <c r="CL37" s="544"/>
      <c r="CM37" s="542"/>
      <c r="CN37" s="543"/>
      <c r="CO37" s="543"/>
      <c r="CP37" s="543"/>
      <c r="CQ37" s="544"/>
      <c r="CR37" s="542"/>
      <c r="CS37" s="543"/>
      <c r="CT37" s="543"/>
      <c r="CU37" s="543"/>
      <c r="CV37" s="544"/>
      <c r="CW37" s="542"/>
      <c r="CX37" s="543"/>
      <c r="CY37" s="543"/>
      <c r="CZ37" s="543"/>
      <c r="DA37" s="544"/>
      <c r="DB37" s="542"/>
      <c r="DC37" s="543"/>
      <c r="DD37" s="543"/>
      <c r="DE37" s="543"/>
      <c r="DF37" s="544"/>
      <c r="DG37" s="542"/>
      <c r="DH37" s="543"/>
      <c r="DI37" s="543"/>
      <c r="DJ37" s="543"/>
      <c r="DK37" s="544"/>
      <c r="DL37" s="542"/>
      <c r="DM37" s="543"/>
      <c r="DN37" s="543"/>
      <c r="DO37" s="543"/>
      <c r="DP37" s="544"/>
      <c r="DQ37" s="542"/>
      <c r="DR37" s="543"/>
      <c r="DS37" s="543"/>
      <c r="DT37" s="543"/>
      <c r="DU37" s="544"/>
      <c r="DV37" s="539"/>
      <c r="DW37" s="540"/>
      <c r="DX37" s="540"/>
      <c r="DY37" s="540"/>
      <c r="DZ37" s="545"/>
      <c r="EA37" s="468"/>
    </row>
    <row r="38" spans="1:131" ht="26.25" customHeight="1" x14ac:dyDescent="0.15">
      <c r="A38" s="579">
        <v>11</v>
      </c>
      <c r="B38" s="525"/>
      <c r="C38" s="526"/>
      <c r="D38" s="526"/>
      <c r="E38" s="526"/>
      <c r="F38" s="526"/>
      <c r="G38" s="526"/>
      <c r="H38" s="526"/>
      <c r="I38" s="526"/>
      <c r="J38" s="526"/>
      <c r="K38" s="526"/>
      <c r="L38" s="526"/>
      <c r="M38" s="526"/>
      <c r="N38" s="526"/>
      <c r="O38" s="526"/>
      <c r="P38" s="527"/>
      <c r="Q38" s="528"/>
      <c r="R38" s="529"/>
      <c r="S38" s="529"/>
      <c r="T38" s="529"/>
      <c r="U38" s="529"/>
      <c r="V38" s="529"/>
      <c r="W38" s="529"/>
      <c r="X38" s="529"/>
      <c r="Y38" s="529"/>
      <c r="Z38" s="529"/>
      <c r="AA38" s="529"/>
      <c r="AB38" s="529"/>
      <c r="AC38" s="529"/>
      <c r="AD38" s="529"/>
      <c r="AE38" s="530"/>
      <c r="AF38" s="531"/>
      <c r="AG38" s="532"/>
      <c r="AH38" s="532"/>
      <c r="AI38" s="532"/>
      <c r="AJ38" s="533"/>
      <c r="AK38" s="589"/>
      <c r="AL38" s="590"/>
      <c r="AM38" s="590"/>
      <c r="AN38" s="590"/>
      <c r="AO38" s="590"/>
      <c r="AP38" s="590"/>
      <c r="AQ38" s="590"/>
      <c r="AR38" s="590"/>
      <c r="AS38" s="590"/>
      <c r="AT38" s="590"/>
      <c r="AU38" s="590"/>
      <c r="AV38" s="590"/>
      <c r="AW38" s="590"/>
      <c r="AX38" s="590"/>
      <c r="AY38" s="590"/>
      <c r="AZ38" s="596"/>
      <c r="BA38" s="596"/>
      <c r="BB38" s="596"/>
      <c r="BC38" s="596"/>
      <c r="BD38" s="596"/>
      <c r="BE38" s="594"/>
      <c r="BF38" s="594"/>
      <c r="BG38" s="594"/>
      <c r="BH38" s="594"/>
      <c r="BI38" s="595"/>
      <c r="BJ38" s="475"/>
      <c r="BK38" s="475"/>
      <c r="BL38" s="475"/>
      <c r="BM38" s="475"/>
      <c r="BN38" s="475"/>
      <c r="BO38" s="572"/>
      <c r="BP38" s="572"/>
      <c r="BQ38" s="524">
        <v>32</v>
      </c>
      <c r="BR38" s="538"/>
      <c r="BS38" s="539"/>
      <c r="BT38" s="540"/>
      <c r="BU38" s="540"/>
      <c r="BV38" s="540"/>
      <c r="BW38" s="540"/>
      <c r="BX38" s="540"/>
      <c r="BY38" s="540"/>
      <c r="BZ38" s="540"/>
      <c r="CA38" s="540"/>
      <c r="CB38" s="540"/>
      <c r="CC38" s="540"/>
      <c r="CD38" s="540"/>
      <c r="CE38" s="540"/>
      <c r="CF38" s="540"/>
      <c r="CG38" s="541"/>
      <c r="CH38" s="542"/>
      <c r="CI38" s="543"/>
      <c r="CJ38" s="543"/>
      <c r="CK38" s="543"/>
      <c r="CL38" s="544"/>
      <c r="CM38" s="542"/>
      <c r="CN38" s="543"/>
      <c r="CO38" s="543"/>
      <c r="CP38" s="543"/>
      <c r="CQ38" s="544"/>
      <c r="CR38" s="542"/>
      <c r="CS38" s="543"/>
      <c r="CT38" s="543"/>
      <c r="CU38" s="543"/>
      <c r="CV38" s="544"/>
      <c r="CW38" s="542"/>
      <c r="CX38" s="543"/>
      <c r="CY38" s="543"/>
      <c r="CZ38" s="543"/>
      <c r="DA38" s="544"/>
      <c r="DB38" s="542"/>
      <c r="DC38" s="543"/>
      <c r="DD38" s="543"/>
      <c r="DE38" s="543"/>
      <c r="DF38" s="544"/>
      <c r="DG38" s="542"/>
      <c r="DH38" s="543"/>
      <c r="DI38" s="543"/>
      <c r="DJ38" s="543"/>
      <c r="DK38" s="544"/>
      <c r="DL38" s="542"/>
      <c r="DM38" s="543"/>
      <c r="DN38" s="543"/>
      <c r="DO38" s="543"/>
      <c r="DP38" s="544"/>
      <c r="DQ38" s="542"/>
      <c r="DR38" s="543"/>
      <c r="DS38" s="543"/>
      <c r="DT38" s="543"/>
      <c r="DU38" s="544"/>
      <c r="DV38" s="539"/>
      <c r="DW38" s="540"/>
      <c r="DX38" s="540"/>
      <c r="DY38" s="540"/>
      <c r="DZ38" s="545"/>
      <c r="EA38" s="468"/>
    </row>
    <row r="39" spans="1:131" ht="26.25" customHeight="1" x14ac:dyDescent="0.15">
      <c r="A39" s="579">
        <v>12</v>
      </c>
      <c r="B39" s="525"/>
      <c r="C39" s="526"/>
      <c r="D39" s="526"/>
      <c r="E39" s="526"/>
      <c r="F39" s="526"/>
      <c r="G39" s="526"/>
      <c r="H39" s="526"/>
      <c r="I39" s="526"/>
      <c r="J39" s="526"/>
      <c r="K39" s="526"/>
      <c r="L39" s="526"/>
      <c r="M39" s="526"/>
      <c r="N39" s="526"/>
      <c r="O39" s="526"/>
      <c r="P39" s="527"/>
      <c r="Q39" s="528"/>
      <c r="R39" s="529"/>
      <c r="S39" s="529"/>
      <c r="T39" s="529"/>
      <c r="U39" s="529"/>
      <c r="V39" s="529"/>
      <c r="W39" s="529"/>
      <c r="X39" s="529"/>
      <c r="Y39" s="529"/>
      <c r="Z39" s="529"/>
      <c r="AA39" s="529"/>
      <c r="AB39" s="529"/>
      <c r="AC39" s="529"/>
      <c r="AD39" s="529"/>
      <c r="AE39" s="530"/>
      <c r="AF39" s="531"/>
      <c r="AG39" s="532"/>
      <c r="AH39" s="532"/>
      <c r="AI39" s="532"/>
      <c r="AJ39" s="533"/>
      <c r="AK39" s="589"/>
      <c r="AL39" s="590"/>
      <c r="AM39" s="590"/>
      <c r="AN39" s="590"/>
      <c r="AO39" s="590"/>
      <c r="AP39" s="590"/>
      <c r="AQ39" s="590"/>
      <c r="AR39" s="590"/>
      <c r="AS39" s="590"/>
      <c r="AT39" s="590"/>
      <c r="AU39" s="590"/>
      <c r="AV39" s="590"/>
      <c r="AW39" s="590"/>
      <c r="AX39" s="590"/>
      <c r="AY39" s="590"/>
      <c r="AZ39" s="596"/>
      <c r="BA39" s="596"/>
      <c r="BB39" s="596"/>
      <c r="BC39" s="596"/>
      <c r="BD39" s="596"/>
      <c r="BE39" s="594"/>
      <c r="BF39" s="594"/>
      <c r="BG39" s="594"/>
      <c r="BH39" s="594"/>
      <c r="BI39" s="595"/>
      <c r="BJ39" s="475"/>
      <c r="BK39" s="475"/>
      <c r="BL39" s="475"/>
      <c r="BM39" s="475"/>
      <c r="BN39" s="475"/>
      <c r="BO39" s="572"/>
      <c r="BP39" s="572"/>
      <c r="BQ39" s="524">
        <v>33</v>
      </c>
      <c r="BR39" s="538"/>
      <c r="BS39" s="539"/>
      <c r="BT39" s="540"/>
      <c r="BU39" s="540"/>
      <c r="BV39" s="540"/>
      <c r="BW39" s="540"/>
      <c r="BX39" s="540"/>
      <c r="BY39" s="540"/>
      <c r="BZ39" s="540"/>
      <c r="CA39" s="540"/>
      <c r="CB39" s="540"/>
      <c r="CC39" s="540"/>
      <c r="CD39" s="540"/>
      <c r="CE39" s="540"/>
      <c r="CF39" s="540"/>
      <c r="CG39" s="541"/>
      <c r="CH39" s="542"/>
      <c r="CI39" s="543"/>
      <c r="CJ39" s="543"/>
      <c r="CK39" s="543"/>
      <c r="CL39" s="544"/>
      <c r="CM39" s="542"/>
      <c r="CN39" s="543"/>
      <c r="CO39" s="543"/>
      <c r="CP39" s="543"/>
      <c r="CQ39" s="544"/>
      <c r="CR39" s="542"/>
      <c r="CS39" s="543"/>
      <c r="CT39" s="543"/>
      <c r="CU39" s="543"/>
      <c r="CV39" s="544"/>
      <c r="CW39" s="542"/>
      <c r="CX39" s="543"/>
      <c r="CY39" s="543"/>
      <c r="CZ39" s="543"/>
      <c r="DA39" s="544"/>
      <c r="DB39" s="542"/>
      <c r="DC39" s="543"/>
      <c r="DD39" s="543"/>
      <c r="DE39" s="543"/>
      <c r="DF39" s="544"/>
      <c r="DG39" s="542"/>
      <c r="DH39" s="543"/>
      <c r="DI39" s="543"/>
      <c r="DJ39" s="543"/>
      <c r="DK39" s="544"/>
      <c r="DL39" s="542"/>
      <c r="DM39" s="543"/>
      <c r="DN39" s="543"/>
      <c r="DO39" s="543"/>
      <c r="DP39" s="544"/>
      <c r="DQ39" s="542"/>
      <c r="DR39" s="543"/>
      <c r="DS39" s="543"/>
      <c r="DT39" s="543"/>
      <c r="DU39" s="544"/>
      <c r="DV39" s="539"/>
      <c r="DW39" s="540"/>
      <c r="DX39" s="540"/>
      <c r="DY39" s="540"/>
      <c r="DZ39" s="545"/>
      <c r="EA39" s="468"/>
    </row>
    <row r="40" spans="1:131" ht="26.25" customHeight="1" x14ac:dyDescent="0.15">
      <c r="A40" s="524">
        <v>13</v>
      </c>
      <c r="B40" s="525"/>
      <c r="C40" s="526"/>
      <c r="D40" s="526"/>
      <c r="E40" s="526"/>
      <c r="F40" s="526"/>
      <c r="G40" s="526"/>
      <c r="H40" s="526"/>
      <c r="I40" s="526"/>
      <c r="J40" s="526"/>
      <c r="K40" s="526"/>
      <c r="L40" s="526"/>
      <c r="M40" s="526"/>
      <c r="N40" s="526"/>
      <c r="O40" s="526"/>
      <c r="P40" s="527"/>
      <c r="Q40" s="528"/>
      <c r="R40" s="529"/>
      <c r="S40" s="529"/>
      <c r="T40" s="529"/>
      <c r="U40" s="529"/>
      <c r="V40" s="529"/>
      <c r="W40" s="529"/>
      <c r="X40" s="529"/>
      <c r="Y40" s="529"/>
      <c r="Z40" s="529"/>
      <c r="AA40" s="529"/>
      <c r="AB40" s="529"/>
      <c r="AC40" s="529"/>
      <c r="AD40" s="529"/>
      <c r="AE40" s="530"/>
      <c r="AF40" s="531"/>
      <c r="AG40" s="532"/>
      <c r="AH40" s="532"/>
      <c r="AI40" s="532"/>
      <c r="AJ40" s="533"/>
      <c r="AK40" s="589"/>
      <c r="AL40" s="590"/>
      <c r="AM40" s="590"/>
      <c r="AN40" s="590"/>
      <c r="AO40" s="590"/>
      <c r="AP40" s="590"/>
      <c r="AQ40" s="590"/>
      <c r="AR40" s="590"/>
      <c r="AS40" s="590"/>
      <c r="AT40" s="590"/>
      <c r="AU40" s="590"/>
      <c r="AV40" s="590"/>
      <c r="AW40" s="590"/>
      <c r="AX40" s="590"/>
      <c r="AY40" s="590"/>
      <c r="AZ40" s="596"/>
      <c r="BA40" s="596"/>
      <c r="BB40" s="596"/>
      <c r="BC40" s="596"/>
      <c r="BD40" s="596"/>
      <c r="BE40" s="594"/>
      <c r="BF40" s="594"/>
      <c r="BG40" s="594"/>
      <c r="BH40" s="594"/>
      <c r="BI40" s="595"/>
      <c r="BJ40" s="475"/>
      <c r="BK40" s="475"/>
      <c r="BL40" s="475"/>
      <c r="BM40" s="475"/>
      <c r="BN40" s="475"/>
      <c r="BO40" s="572"/>
      <c r="BP40" s="572"/>
      <c r="BQ40" s="524">
        <v>34</v>
      </c>
      <c r="BR40" s="538"/>
      <c r="BS40" s="539"/>
      <c r="BT40" s="540"/>
      <c r="BU40" s="540"/>
      <c r="BV40" s="540"/>
      <c r="BW40" s="540"/>
      <c r="BX40" s="540"/>
      <c r="BY40" s="540"/>
      <c r="BZ40" s="540"/>
      <c r="CA40" s="540"/>
      <c r="CB40" s="540"/>
      <c r="CC40" s="540"/>
      <c r="CD40" s="540"/>
      <c r="CE40" s="540"/>
      <c r="CF40" s="540"/>
      <c r="CG40" s="541"/>
      <c r="CH40" s="542"/>
      <c r="CI40" s="543"/>
      <c r="CJ40" s="543"/>
      <c r="CK40" s="543"/>
      <c r="CL40" s="544"/>
      <c r="CM40" s="542"/>
      <c r="CN40" s="543"/>
      <c r="CO40" s="543"/>
      <c r="CP40" s="543"/>
      <c r="CQ40" s="544"/>
      <c r="CR40" s="542"/>
      <c r="CS40" s="543"/>
      <c r="CT40" s="543"/>
      <c r="CU40" s="543"/>
      <c r="CV40" s="544"/>
      <c r="CW40" s="542"/>
      <c r="CX40" s="543"/>
      <c r="CY40" s="543"/>
      <c r="CZ40" s="543"/>
      <c r="DA40" s="544"/>
      <c r="DB40" s="542"/>
      <c r="DC40" s="543"/>
      <c r="DD40" s="543"/>
      <c r="DE40" s="543"/>
      <c r="DF40" s="544"/>
      <c r="DG40" s="542"/>
      <c r="DH40" s="543"/>
      <c r="DI40" s="543"/>
      <c r="DJ40" s="543"/>
      <c r="DK40" s="544"/>
      <c r="DL40" s="542"/>
      <c r="DM40" s="543"/>
      <c r="DN40" s="543"/>
      <c r="DO40" s="543"/>
      <c r="DP40" s="544"/>
      <c r="DQ40" s="542"/>
      <c r="DR40" s="543"/>
      <c r="DS40" s="543"/>
      <c r="DT40" s="543"/>
      <c r="DU40" s="544"/>
      <c r="DV40" s="539"/>
      <c r="DW40" s="540"/>
      <c r="DX40" s="540"/>
      <c r="DY40" s="540"/>
      <c r="DZ40" s="545"/>
      <c r="EA40" s="468"/>
    </row>
    <row r="41" spans="1:131" ht="26.25" customHeight="1" x14ac:dyDescent="0.15">
      <c r="A41" s="524">
        <v>14</v>
      </c>
      <c r="B41" s="525"/>
      <c r="C41" s="526"/>
      <c r="D41" s="526"/>
      <c r="E41" s="526"/>
      <c r="F41" s="526"/>
      <c r="G41" s="526"/>
      <c r="H41" s="526"/>
      <c r="I41" s="526"/>
      <c r="J41" s="526"/>
      <c r="K41" s="526"/>
      <c r="L41" s="526"/>
      <c r="M41" s="526"/>
      <c r="N41" s="526"/>
      <c r="O41" s="526"/>
      <c r="P41" s="527"/>
      <c r="Q41" s="528"/>
      <c r="R41" s="529"/>
      <c r="S41" s="529"/>
      <c r="T41" s="529"/>
      <c r="U41" s="529"/>
      <c r="V41" s="529"/>
      <c r="W41" s="529"/>
      <c r="X41" s="529"/>
      <c r="Y41" s="529"/>
      <c r="Z41" s="529"/>
      <c r="AA41" s="529"/>
      <c r="AB41" s="529"/>
      <c r="AC41" s="529"/>
      <c r="AD41" s="529"/>
      <c r="AE41" s="530"/>
      <c r="AF41" s="531"/>
      <c r="AG41" s="532"/>
      <c r="AH41" s="532"/>
      <c r="AI41" s="532"/>
      <c r="AJ41" s="533"/>
      <c r="AK41" s="589"/>
      <c r="AL41" s="590"/>
      <c r="AM41" s="590"/>
      <c r="AN41" s="590"/>
      <c r="AO41" s="590"/>
      <c r="AP41" s="590"/>
      <c r="AQ41" s="590"/>
      <c r="AR41" s="590"/>
      <c r="AS41" s="590"/>
      <c r="AT41" s="590"/>
      <c r="AU41" s="590"/>
      <c r="AV41" s="590"/>
      <c r="AW41" s="590"/>
      <c r="AX41" s="590"/>
      <c r="AY41" s="590"/>
      <c r="AZ41" s="596"/>
      <c r="BA41" s="596"/>
      <c r="BB41" s="596"/>
      <c r="BC41" s="596"/>
      <c r="BD41" s="596"/>
      <c r="BE41" s="594"/>
      <c r="BF41" s="594"/>
      <c r="BG41" s="594"/>
      <c r="BH41" s="594"/>
      <c r="BI41" s="595"/>
      <c r="BJ41" s="475"/>
      <c r="BK41" s="475"/>
      <c r="BL41" s="475"/>
      <c r="BM41" s="475"/>
      <c r="BN41" s="475"/>
      <c r="BO41" s="572"/>
      <c r="BP41" s="572"/>
      <c r="BQ41" s="524">
        <v>35</v>
      </c>
      <c r="BR41" s="538"/>
      <c r="BS41" s="539"/>
      <c r="BT41" s="540"/>
      <c r="BU41" s="540"/>
      <c r="BV41" s="540"/>
      <c r="BW41" s="540"/>
      <c r="BX41" s="540"/>
      <c r="BY41" s="540"/>
      <c r="BZ41" s="540"/>
      <c r="CA41" s="540"/>
      <c r="CB41" s="540"/>
      <c r="CC41" s="540"/>
      <c r="CD41" s="540"/>
      <c r="CE41" s="540"/>
      <c r="CF41" s="540"/>
      <c r="CG41" s="541"/>
      <c r="CH41" s="542"/>
      <c r="CI41" s="543"/>
      <c r="CJ41" s="543"/>
      <c r="CK41" s="543"/>
      <c r="CL41" s="544"/>
      <c r="CM41" s="542"/>
      <c r="CN41" s="543"/>
      <c r="CO41" s="543"/>
      <c r="CP41" s="543"/>
      <c r="CQ41" s="544"/>
      <c r="CR41" s="542"/>
      <c r="CS41" s="543"/>
      <c r="CT41" s="543"/>
      <c r="CU41" s="543"/>
      <c r="CV41" s="544"/>
      <c r="CW41" s="542"/>
      <c r="CX41" s="543"/>
      <c r="CY41" s="543"/>
      <c r="CZ41" s="543"/>
      <c r="DA41" s="544"/>
      <c r="DB41" s="542"/>
      <c r="DC41" s="543"/>
      <c r="DD41" s="543"/>
      <c r="DE41" s="543"/>
      <c r="DF41" s="544"/>
      <c r="DG41" s="542"/>
      <c r="DH41" s="543"/>
      <c r="DI41" s="543"/>
      <c r="DJ41" s="543"/>
      <c r="DK41" s="544"/>
      <c r="DL41" s="542"/>
      <c r="DM41" s="543"/>
      <c r="DN41" s="543"/>
      <c r="DO41" s="543"/>
      <c r="DP41" s="544"/>
      <c r="DQ41" s="542"/>
      <c r="DR41" s="543"/>
      <c r="DS41" s="543"/>
      <c r="DT41" s="543"/>
      <c r="DU41" s="544"/>
      <c r="DV41" s="539"/>
      <c r="DW41" s="540"/>
      <c r="DX41" s="540"/>
      <c r="DY41" s="540"/>
      <c r="DZ41" s="545"/>
      <c r="EA41" s="468"/>
    </row>
    <row r="42" spans="1:131" ht="26.25" customHeight="1" x14ac:dyDescent="0.15">
      <c r="A42" s="524">
        <v>15</v>
      </c>
      <c r="B42" s="525"/>
      <c r="C42" s="526"/>
      <c r="D42" s="526"/>
      <c r="E42" s="526"/>
      <c r="F42" s="526"/>
      <c r="G42" s="526"/>
      <c r="H42" s="526"/>
      <c r="I42" s="526"/>
      <c r="J42" s="526"/>
      <c r="K42" s="526"/>
      <c r="L42" s="526"/>
      <c r="M42" s="526"/>
      <c r="N42" s="526"/>
      <c r="O42" s="526"/>
      <c r="P42" s="527"/>
      <c r="Q42" s="528"/>
      <c r="R42" s="529"/>
      <c r="S42" s="529"/>
      <c r="T42" s="529"/>
      <c r="U42" s="529"/>
      <c r="V42" s="529"/>
      <c r="W42" s="529"/>
      <c r="X42" s="529"/>
      <c r="Y42" s="529"/>
      <c r="Z42" s="529"/>
      <c r="AA42" s="529"/>
      <c r="AB42" s="529"/>
      <c r="AC42" s="529"/>
      <c r="AD42" s="529"/>
      <c r="AE42" s="530"/>
      <c r="AF42" s="531"/>
      <c r="AG42" s="532"/>
      <c r="AH42" s="532"/>
      <c r="AI42" s="532"/>
      <c r="AJ42" s="533"/>
      <c r="AK42" s="589"/>
      <c r="AL42" s="590"/>
      <c r="AM42" s="590"/>
      <c r="AN42" s="590"/>
      <c r="AO42" s="590"/>
      <c r="AP42" s="590"/>
      <c r="AQ42" s="590"/>
      <c r="AR42" s="590"/>
      <c r="AS42" s="590"/>
      <c r="AT42" s="590"/>
      <c r="AU42" s="590"/>
      <c r="AV42" s="590"/>
      <c r="AW42" s="590"/>
      <c r="AX42" s="590"/>
      <c r="AY42" s="590"/>
      <c r="AZ42" s="596"/>
      <c r="BA42" s="596"/>
      <c r="BB42" s="596"/>
      <c r="BC42" s="596"/>
      <c r="BD42" s="596"/>
      <c r="BE42" s="594"/>
      <c r="BF42" s="594"/>
      <c r="BG42" s="594"/>
      <c r="BH42" s="594"/>
      <c r="BI42" s="595"/>
      <c r="BJ42" s="475"/>
      <c r="BK42" s="475"/>
      <c r="BL42" s="475"/>
      <c r="BM42" s="475"/>
      <c r="BN42" s="475"/>
      <c r="BO42" s="572"/>
      <c r="BP42" s="572"/>
      <c r="BQ42" s="524">
        <v>36</v>
      </c>
      <c r="BR42" s="538"/>
      <c r="BS42" s="539"/>
      <c r="BT42" s="540"/>
      <c r="BU42" s="540"/>
      <c r="BV42" s="540"/>
      <c r="BW42" s="540"/>
      <c r="BX42" s="540"/>
      <c r="BY42" s="540"/>
      <c r="BZ42" s="540"/>
      <c r="CA42" s="540"/>
      <c r="CB42" s="540"/>
      <c r="CC42" s="540"/>
      <c r="CD42" s="540"/>
      <c r="CE42" s="540"/>
      <c r="CF42" s="540"/>
      <c r="CG42" s="541"/>
      <c r="CH42" s="542"/>
      <c r="CI42" s="543"/>
      <c r="CJ42" s="543"/>
      <c r="CK42" s="543"/>
      <c r="CL42" s="544"/>
      <c r="CM42" s="542"/>
      <c r="CN42" s="543"/>
      <c r="CO42" s="543"/>
      <c r="CP42" s="543"/>
      <c r="CQ42" s="544"/>
      <c r="CR42" s="542"/>
      <c r="CS42" s="543"/>
      <c r="CT42" s="543"/>
      <c r="CU42" s="543"/>
      <c r="CV42" s="544"/>
      <c r="CW42" s="542"/>
      <c r="CX42" s="543"/>
      <c r="CY42" s="543"/>
      <c r="CZ42" s="543"/>
      <c r="DA42" s="544"/>
      <c r="DB42" s="542"/>
      <c r="DC42" s="543"/>
      <c r="DD42" s="543"/>
      <c r="DE42" s="543"/>
      <c r="DF42" s="544"/>
      <c r="DG42" s="542"/>
      <c r="DH42" s="543"/>
      <c r="DI42" s="543"/>
      <c r="DJ42" s="543"/>
      <c r="DK42" s="544"/>
      <c r="DL42" s="542"/>
      <c r="DM42" s="543"/>
      <c r="DN42" s="543"/>
      <c r="DO42" s="543"/>
      <c r="DP42" s="544"/>
      <c r="DQ42" s="542"/>
      <c r="DR42" s="543"/>
      <c r="DS42" s="543"/>
      <c r="DT42" s="543"/>
      <c r="DU42" s="544"/>
      <c r="DV42" s="539"/>
      <c r="DW42" s="540"/>
      <c r="DX42" s="540"/>
      <c r="DY42" s="540"/>
      <c r="DZ42" s="545"/>
      <c r="EA42" s="468"/>
    </row>
    <row r="43" spans="1:131" ht="26.25" customHeight="1" x14ac:dyDescent="0.15">
      <c r="A43" s="524">
        <v>16</v>
      </c>
      <c r="B43" s="525"/>
      <c r="C43" s="526"/>
      <c r="D43" s="526"/>
      <c r="E43" s="526"/>
      <c r="F43" s="526"/>
      <c r="G43" s="526"/>
      <c r="H43" s="526"/>
      <c r="I43" s="526"/>
      <c r="J43" s="526"/>
      <c r="K43" s="526"/>
      <c r="L43" s="526"/>
      <c r="M43" s="526"/>
      <c r="N43" s="526"/>
      <c r="O43" s="526"/>
      <c r="P43" s="527"/>
      <c r="Q43" s="528"/>
      <c r="R43" s="529"/>
      <c r="S43" s="529"/>
      <c r="T43" s="529"/>
      <c r="U43" s="529"/>
      <c r="V43" s="529"/>
      <c r="W43" s="529"/>
      <c r="X43" s="529"/>
      <c r="Y43" s="529"/>
      <c r="Z43" s="529"/>
      <c r="AA43" s="529"/>
      <c r="AB43" s="529"/>
      <c r="AC43" s="529"/>
      <c r="AD43" s="529"/>
      <c r="AE43" s="530"/>
      <c r="AF43" s="531"/>
      <c r="AG43" s="532"/>
      <c r="AH43" s="532"/>
      <c r="AI43" s="532"/>
      <c r="AJ43" s="533"/>
      <c r="AK43" s="589"/>
      <c r="AL43" s="590"/>
      <c r="AM43" s="590"/>
      <c r="AN43" s="590"/>
      <c r="AO43" s="590"/>
      <c r="AP43" s="590"/>
      <c r="AQ43" s="590"/>
      <c r="AR43" s="590"/>
      <c r="AS43" s="590"/>
      <c r="AT43" s="590"/>
      <c r="AU43" s="590"/>
      <c r="AV43" s="590"/>
      <c r="AW43" s="590"/>
      <c r="AX43" s="590"/>
      <c r="AY43" s="590"/>
      <c r="AZ43" s="596"/>
      <c r="BA43" s="596"/>
      <c r="BB43" s="596"/>
      <c r="BC43" s="596"/>
      <c r="BD43" s="596"/>
      <c r="BE43" s="594"/>
      <c r="BF43" s="594"/>
      <c r="BG43" s="594"/>
      <c r="BH43" s="594"/>
      <c r="BI43" s="595"/>
      <c r="BJ43" s="475"/>
      <c r="BK43" s="475"/>
      <c r="BL43" s="475"/>
      <c r="BM43" s="475"/>
      <c r="BN43" s="475"/>
      <c r="BO43" s="572"/>
      <c r="BP43" s="572"/>
      <c r="BQ43" s="524">
        <v>37</v>
      </c>
      <c r="BR43" s="538"/>
      <c r="BS43" s="539"/>
      <c r="BT43" s="540"/>
      <c r="BU43" s="540"/>
      <c r="BV43" s="540"/>
      <c r="BW43" s="540"/>
      <c r="BX43" s="540"/>
      <c r="BY43" s="540"/>
      <c r="BZ43" s="540"/>
      <c r="CA43" s="540"/>
      <c r="CB43" s="540"/>
      <c r="CC43" s="540"/>
      <c r="CD43" s="540"/>
      <c r="CE43" s="540"/>
      <c r="CF43" s="540"/>
      <c r="CG43" s="541"/>
      <c r="CH43" s="542"/>
      <c r="CI43" s="543"/>
      <c r="CJ43" s="543"/>
      <c r="CK43" s="543"/>
      <c r="CL43" s="544"/>
      <c r="CM43" s="542"/>
      <c r="CN43" s="543"/>
      <c r="CO43" s="543"/>
      <c r="CP43" s="543"/>
      <c r="CQ43" s="544"/>
      <c r="CR43" s="542"/>
      <c r="CS43" s="543"/>
      <c r="CT43" s="543"/>
      <c r="CU43" s="543"/>
      <c r="CV43" s="544"/>
      <c r="CW43" s="542"/>
      <c r="CX43" s="543"/>
      <c r="CY43" s="543"/>
      <c r="CZ43" s="543"/>
      <c r="DA43" s="544"/>
      <c r="DB43" s="542"/>
      <c r="DC43" s="543"/>
      <c r="DD43" s="543"/>
      <c r="DE43" s="543"/>
      <c r="DF43" s="544"/>
      <c r="DG43" s="542"/>
      <c r="DH43" s="543"/>
      <c r="DI43" s="543"/>
      <c r="DJ43" s="543"/>
      <c r="DK43" s="544"/>
      <c r="DL43" s="542"/>
      <c r="DM43" s="543"/>
      <c r="DN43" s="543"/>
      <c r="DO43" s="543"/>
      <c r="DP43" s="544"/>
      <c r="DQ43" s="542"/>
      <c r="DR43" s="543"/>
      <c r="DS43" s="543"/>
      <c r="DT43" s="543"/>
      <c r="DU43" s="544"/>
      <c r="DV43" s="539"/>
      <c r="DW43" s="540"/>
      <c r="DX43" s="540"/>
      <c r="DY43" s="540"/>
      <c r="DZ43" s="545"/>
      <c r="EA43" s="468"/>
    </row>
    <row r="44" spans="1:131" ht="26.25" customHeight="1" x14ac:dyDescent="0.15">
      <c r="A44" s="524">
        <v>17</v>
      </c>
      <c r="B44" s="525"/>
      <c r="C44" s="526"/>
      <c r="D44" s="526"/>
      <c r="E44" s="526"/>
      <c r="F44" s="526"/>
      <c r="G44" s="526"/>
      <c r="H44" s="526"/>
      <c r="I44" s="526"/>
      <c r="J44" s="526"/>
      <c r="K44" s="526"/>
      <c r="L44" s="526"/>
      <c r="M44" s="526"/>
      <c r="N44" s="526"/>
      <c r="O44" s="526"/>
      <c r="P44" s="527"/>
      <c r="Q44" s="528"/>
      <c r="R44" s="529"/>
      <c r="S44" s="529"/>
      <c r="T44" s="529"/>
      <c r="U44" s="529"/>
      <c r="V44" s="529"/>
      <c r="W44" s="529"/>
      <c r="X44" s="529"/>
      <c r="Y44" s="529"/>
      <c r="Z44" s="529"/>
      <c r="AA44" s="529"/>
      <c r="AB44" s="529"/>
      <c r="AC44" s="529"/>
      <c r="AD44" s="529"/>
      <c r="AE44" s="530"/>
      <c r="AF44" s="531"/>
      <c r="AG44" s="532"/>
      <c r="AH44" s="532"/>
      <c r="AI44" s="532"/>
      <c r="AJ44" s="533"/>
      <c r="AK44" s="589"/>
      <c r="AL44" s="590"/>
      <c r="AM44" s="590"/>
      <c r="AN44" s="590"/>
      <c r="AO44" s="590"/>
      <c r="AP44" s="590"/>
      <c r="AQ44" s="590"/>
      <c r="AR44" s="590"/>
      <c r="AS44" s="590"/>
      <c r="AT44" s="590"/>
      <c r="AU44" s="590"/>
      <c r="AV44" s="590"/>
      <c r="AW44" s="590"/>
      <c r="AX44" s="590"/>
      <c r="AY44" s="590"/>
      <c r="AZ44" s="596"/>
      <c r="BA44" s="596"/>
      <c r="BB44" s="596"/>
      <c r="BC44" s="596"/>
      <c r="BD44" s="596"/>
      <c r="BE44" s="594"/>
      <c r="BF44" s="594"/>
      <c r="BG44" s="594"/>
      <c r="BH44" s="594"/>
      <c r="BI44" s="595"/>
      <c r="BJ44" s="475"/>
      <c r="BK44" s="475"/>
      <c r="BL44" s="475"/>
      <c r="BM44" s="475"/>
      <c r="BN44" s="475"/>
      <c r="BO44" s="572"/>
      <c r="BP44" s="572"/>
      <c r="BQ44" s="524">
        <v>38</v>
      </c>
      <c r="BR44" s="538"/>
      <c r="BS44" s="539"/>
      <c r="BT44" s="540"/>
      <c r="BU44" s="540"/>
      <c r="BV44" s="540"/>
      <c r="BW44" s="540"/>
      <c r="BX44" s="540"/>
      <c r="BY44" s="540"/>
      <c r="BZ44" s="540"/>
      <c r="CA44" s="540"/>
      <c r="CB44" s="540"/>
      <c r="CC44" s="540"/>
      <c r="CD44" s="540"/>
      <c r="CE44" s="540"/>
      <c r="CF44" s="540"/>
      <c r="CG44" s="541"/>
      <c r="CH44" s="542"/>
      <c r="CI44" s="543"/>
      <c r="CJ44" s="543"/>
      <c r="CK44" s="543"/>
      <c r="CL44" s="544"/>
      <c r="CM44" s="542"/>
      <c r="CN44" s="543"/>
      <c r="CO44" s="543"/>
      <c r="CP44" s="543"/>
      <c r="CQ44" s="544"/>
      <c r="CR44" s="542"/>
      <c r="CS44" s="543"/>
      <c r="CT44" s="543"/>
      <c r="CU44" s="543"/>
      <c r="CV44" s="544"/>
      <c r="CW44" s="542"/>
      <c r="CX44" s="543"/>
      <c r="CY44" s="543"/>
      <c r="CZ44" s="543"/>
      <c r="DA44" s="544"/>
      <c r="DB44" s="542"/>
      <c r="DC44" s="543"/>
      <c r="DD44" s="543"/>
      <c r="DE44" s="543"/>
      <c r="DF44" s="544"/>
      <c r="DG44" s="542"/>
      <c r="DH44" s="543"/>
      <c r="DI44" s="543"/>
      <c r="DJ44" s="543"/>
      <c r="DK44" s="544"/>
      <c r="DL44" s="542"/>
      <c r="DM44" s="543"/>
      <c r="DN44" s="543"/>
      <c r="DO44" s="543"/>
      <c r="DP44" s="544"/>
      <c r="DQ44" s="542"/>
      <c r="DR44" s="543"/>
      <c r="DS44" s="543"/>
      <c r="DT44" s="543"/>
      <c r="DU44" s="544"/>
      <c r="DV44" s="539"/>
      <c r="DW44" s="540"/>
      <c r="DX44" s="540"/>
      <c r="DY44" s="540"/>
      <c r="DZ44" s="545"/>
      <c r="EA44" s="468"/>
    </row>
    <row r="45" spans="1:131" ht="26.25" customHeight="1" x14ac:dyDescent="0.15">
      <c r="A45" s="524">
        <v>18</v>
      </c>
      <c r="B45" s="525"/>
      <c r="C45" s="526"/>
      <c r="D45" s="526"/>
      <c r="E45" s="526"/>
      <c r="F45" s="526"/>
      <c r="G45" s="526"/>
      <c r="H45" s="526"/>
      <c r="I45" s="526"/>
      <c r="J45" s="526"/>
      <c r="K45" s="526"/>
      <c r="L45" s="526"/>
      <c r="M45" s="526"/>
      <c r="N45" s="526"/>
      <c r="O45" s="526"/>
      <c r="P45" s="527"/>
      <c r="Q45" s="528"/>
      <c r="R45" s="529"/>
      <c r="S45" s="529"/>
      <c r="T45" s="529"/>
      <c r="U45" s="529"/>
      <c r="V45" s="529"/>
      <c r="W45" s="529"/>
      <c r="X45" s="529"/>
      <c r="Y45" s="529"/>
      <c r="Z45" s="529"/>
      <c r="AA45" s="529"/>
      <c r="AB45" s="529"/>
      <c r="AC45" s="529"/>
      <c r="AD45" s="529"/>
      <c r="AE45" s="530"/>
      <c r="AF45" s="531"/>
      <c r="AG45" s="532"/>
      <c r="AH45" s="532"/>
      <c r="AI45" s="532"/>
      <c r="AJ45" s="533"/>
      <c r="AK45" s="589"/>
      <c r="AL45" s="590"/>
      <c r="AM45" s="590"/>
      <c r="AN45" s="590"/>
      <c r="AO45" s="590"/>
      <c r="AP45" s="590"/>
      <c r="AQ45" s="590"/>
      <c r="AR45" s="590"/>
      <c r="AS45" s="590"/>
      <c r="AT45" s="590"/>
      <c r="AU45" s="590"/>
      <c r="AV45" s="590"/>
      <c r="AW45" s="590"/>
      <c r="AX45" s="590"/>
      <c r="AY45" s="590"/>
      <c r="AZ45" s="596"/>
      <c r="BA45" s="596"/>
      <c r="BB45" s="596"/>
      <c r="BC45" s="596"/>
      <c r="BD45" s="596"/>
      <c r="BE45" s="594"/>
      <c r="BF45" s="594"/>
      <c r="BG45" s="594"/>
      <c r="BH45" s="594"/>
      <c r="BI45" s="595"/>
      <c r="BJ45" s="475"/>
      <c r="BK45" s="475"/>
      <c r="BL45" s="475"/>
      <c r="BM45" s="475"/>
      <c r="BN45" s="475"/>
      <c r="BO45" s="572"/>
      <c r="BP45" s="572"/>
      <c r="BQ45" s="524">
        <v>39</v>
      </c>
      <c r="BR45" s="538"/>
      <c r="BS45" s="539"/>
      <c r="BT45" s="540"/>
      <c r="BU45" s="540"/>
      <c r="BV45" s="540"/>
      <c r="BW45" s="540"/>
      <c r="BX45" s="540"/>
      <c r="BY45" s="540"/>
      <c r="BZ45" s="540"/>
      <c r="CA45" s="540"/>
      <c r="CB45" s="540"/>
      <c r="CC45" s="540"/>
      <c r="CD45" s="540"/>
      <c r="CE45" s="540"/>
      <c r="CF45" s="540"/>
      <c r="CG45" s="541"/>
      <c r="CH45" s="542"/>
      <c r="CI45" s="543"/>
      <c r="CJ45" s="543"/>
      <c r="CK45" s="543"/>
      <c r="CL45" s="544"/>
      <c r="CM45" s="542"/>
      <c r="CN45" s="543"/>
      <c r="CO45" s="543"/>
      <c r="CP45" s="543"/>
      <c r="CQ45" s="544"/>
      <c r="CR45" s="542"/>
      <c r="CS45" s="543"/>
      <c r="CT45" s="543"/>
      <c r="CU45" s="543"/>
      <c r="CV45" s="544"/>
      <c r="CW45" s="542"/>
      <c r="CX45" s="543"/>
      <c r="CY45" s="543"/>
      <c r="CZ45" s="543"/>
      <c r="DA45" s="544"/>
      <c r="DB45" s="542"/>
      <c r="DC45" s="543"/>
      <c r="DD45" s="543"/>
      <c r="DE45" s="543"/>
      <c r="DF45" s="544"/>
      <c r="DG45" s="542"/>
      <c r="DH45" s="543"/>
      <c r="DI45" s="543"/>
      <c r="DJ45" s="543"/>
      <c r="DK45" s="544"/>
      <c r="DL45" s="542"/>
      <c r="DM45" s="543"/>
      <c r="DN45" s="543"/>
      <c r="DO45" s="543"/>
      <c r="DP45" s="544"/>
      <c r="DQ45" s="542"/>
      <c r="DR45" s="543"/>
      <c r="DS45" s="543"/>
      <c r="DT45" s="543"/>
      <c r="DU45" s="544"/>
      <c r="DV45" s="539"/>
      <c r="DW45" s="540"/>
      <c r="DX45" s="540"/>
      <c r="DY45" s="540"/>
      <c r="DZ45" s="545"/>
      <c r="EA45" s="468"/>
    </row>
    <row r="46" spans="1:131" ht="26.25" customHeight="1" x14ac:dyDescent="0.15">
      <c r="A46" s="524">
        <v>19</v>
      </c>
      <c r="B46" s="525"/>
      <c r="C46" s="526"/>
      <c r="D46" s="526"/>
      <c r="E46" s="526"/>
      <c r="F46" s="526"/>
      <c r="G46" s="526"/>
      <c r="H46" s="526"/>
      <c r="I46" s="526"/>
      <c r="J46" s="526"/>
      <c r="K46" s="526"/>
      <c r="L46" s="526"/>
      <c r="M46" s="526"/>
      <c r="N46" s="526"/>
      <c r="O46" s="526"/>
      <c r="P46" s="527"/>
      <c r="Q46" s="528"/>
      <c r="R46" s="529"/>
      <c r="S46" s="529"/>
      <c r="T46" s="529"/>
      <c r="U46" s="529"/>
      <c r="V46" s="529"/>
      <c r="W46" s="529"/>
      <c r="X46" s="529"/>
      <c r="Y46" s="529"/>
      <c r="Z46" s="529"/>
      <c r="AA46" s="529"/>
      <c r="AB46" s="529"/>
      <c r="AC46" s="529"/>
      <c r="AD46" s="529"/>
      <c r="AE46" s="530"/>
      <c r="AF46" s="531"/>
      <c r="AG46" s="532"/>
      <c r="AH46" s="532"/>
      <c r="AI46" s="532"/>
      <c r="AJ46" s="533"/>
      <c r="AK46" s="589"/>
      <c r="AL46" s="590"/>
      <c r="AM46" s="590"/>
      <c r="AN46" s="590"/>
      <c r="AO46" s="590"/>
      <c r="AP46" s="590"/>
      <c r="AQ46" s="590"/>
      <c r="AR46" s="590"/>
      <c r="AS46" s="590"/>
      <c r="AT46" s="590"/>
      <c r="AU46" s="590"/>
      <c r="AV46" s="590"/>
      <c r="AW46" s="590"/>
      <c r="AX46" s="590"/>
      <c r="AY46" s="590"/>
      <c r="AZ46" s="596"/>
      <c r="BA46" s="596"/>
      <c r="BB46" s="596"/>
      <c r="BC46" s="596"/>
      <c r="BD46" s="596"/>
      <c r="BE46" s="594"/>
      <c r="BF46" s="594"/>
      <c r="BG46" s="594"/>
      <c r="BH46" s="594"/>
      <c r="BI46" s="595"/>
      <c r="BJ46" s="475"/>
      <c r="BK46" s="475"/>
      <c r="BL46" s="475"/>
      <c r="BM46" s="475"/>
      <c r="BN46" s="475"/>
      <c r="BO46" s="572"/>
      <c r="BP46" s="572"/>
      <c r="BQ46" s="524">
        <v>40</v>
      </c>
      <c r="BR46" s="538"/>
      <c r="BS46" s="539"/>
      <c r="BT46" s="540"/>
      <c r="BU46" s="540"/>
      <c r="BV46" s="540"/>
      <c r="BW46" s="540"/>
      <c r="BX46" s="540"/>
      <c r="BY46" s="540"/>
      <c r="BZ46" s="540"/>
      <c r="CA46" s="540"/>
      <c r="CB46" s="540"/>
      <c r="CC46" s="540"/>
      <c r="CD46" s="540"/>
      <c r="CE46" s="540"/>
      <c r="CF46" s="540"/>
      <c r="CG46" s="541"/>
      <c r="CH46" s="542"/>
      <c r="CI46" s="543"/>
      <c r="CJ46" s="543"/>
      <c r="CK46" s="543"/>
      <c r="CL46" s="544"/>
      <c r="CM46" s="542"/>
      <c r="CN46" s="543"/>
      <c r="CO46" s="543"/>
      <c r="CP46" s="543"/>
      <c r="CQ46" s="544"/>
      <c r="CR46" s="542"/>
      <c r="CS46" s="543"/>
      <c r="CT46" s="543"/>
      <c r="CU46" s="543"/>
      <c r="CV46" s="544"/>
      <c r="CW46" s="542"/>
      <c r="CX46" s="543"/>
      <c r="CY46" s="543"/>
      <c r="CZ46" s="543"/>
      <c r="DA46" s="544"/>
      <c r="DB46" s="542"/>
      <c r="DC46" s="543"/>
      <c r="DD46" s="543"/>
      <c r="DE46" s="543"/>
      <c r="DF46" s="544"/>
      <c r="DG46" s="542"/>
      <c r="DH46" s="543"/>
      <c r="DI46" s="543"/>
      <c r="DJ46" s="543"/>
      <c r="DK46" s="544"/>
      <c r="DL46" s="542"/>
      <c r="DM46" s="543"/>
      <c r="DN46" s="543"/>
      <c r="DO46" s="543"/>
      <c r="DP46" s="544"/>
      <c r="DQ46" s="542"/>
      <c r="DR46" s="543"/>
      <c r="DS46" s="543"/>
      <c r="DT46" s="543"/>
      <c r="DU46" s="544"/>
      <c r="DV46" s="539"/>
      <c r="DW46" s="540"/>
      <c r="DX46" s="540"/>
      <c r="DY46" s="540"/>
      <c r="DZ46" s="545"/>
      <c r="EA46" s="468"/>
    </row>
    <row r="47" spans="1:131" ht="26.25" customHeight="1" x14ac:dyDescent="0.15">
      <c r="A47" s="524">
        <v>20</v>
      </c>
      <c r="B47" s="525"/>
      <c r="C47" s="526"/>
      <c r="D47" s="526"/>
      <c r="E47" s="526"/>
      <c r="F47" s="526"/>
      <c r="G47" s="526"/>
      <c r="H47" s="526"/>
      <c r="I47" s="526"/>
      <c r="J47" s="526"/>
      <c r="K47" s="526"/>
      <c r="L47" s="526"/>
      <c r="M47" s="526"/>
      <c r="N47" s="526"/>
      <c r="O47" s="526"/>
      <c r="P47" s="527"/>
      <c r="Q47" s="528"/>
      <c r="R47" s="529"/>
      <c r="S47" s="529"/>
      <c r="T47" s="529"/>
      <c r="U47" s="529"/>
      <c r="V47" s="529"/>
      <c r="W47" s="529"/>
      <c r="X47" s="529"/>
      <c r="Y47" s="529"/>
      <c r="Z47" s="529"/>
      <c r="AA47" s="529"/>
      <c r="AB47" s="529"/>
      <c r="AC47" s="529"/>
      <c r="AD47" s="529"/>
      <c r="AE47" s="530"/>
      <c r="AF47" s="531"/>
      <c r="AG47" s="532"/>
      <c r="AH47" s="532"/>
      <c r="AI47" s="532"/>
      <c r="AJ47" s="533"/>
      <c r="AK47" s="589"/>
      <c r="AL47" s="590"/>
      <c r="AM47" s="590"/>
      <c r="AN47" s="590"/>
      <c r="AO47" s="590"/>
      <c r="AP47" s="590"/>
      <c r="AQ47" s="590"/>
      <c r="AR47" s="590"/>
      <c r="AS47" s="590"/>
      <c r="AT47" s="590"/>
      <c r="AU47" s="590"/>
      <c r="AV47" s="590"/>
      <c r="AW47" s="590"/>
      <c r="AX47" s="590"/>
      <c r="AY47" s="590"/>
      <c r="AZ47" s="596"/>
      <c r="BA47" s="596"/>
      <c r="BB47" s="596"/>
      <c r="BC47" s="596"/>
      <c r="BD47" s="596"/>
      <c r="BE47" s="594"/>
      <c r="BF47" s="594"/>
      <c r="BG47" s="594"/>
      <c r="BH47" s="594"/>
      <c r="BI47" s="595"/>
      <c r="BJ47" s="475"/>
      <c r="BK47" s="475"/>
      <c r="BL47" s="475"/>
      <c r="BM47" s="475"/>
      <c r="BN47" s="475"/>
      <c r="BO47" s="572"/>
      <c r="BP47" s="572"/>
      <c r="BQ47" s="524">
        <v>41</v>
      </c>
      <c r="BR47" s="538"/>
      <c r="BS47" s="539"/>
      <c r="BT47" s="540"/>
      <c r="BU47" s="540"/>
      <c r="BV47" s="540"/>
      <c r="BW47" s="540"/>
      <c r="BX47" s="540"/>
      <c r="BY47" s="540"/>
      <c r="BZ47" s="540"/>
      <c r="CA47" s="540"/>
      <c r="CB47" s="540"/>
      <c r="CC47" s="540"/>
      <c r="CD47" s="540"/>
      <c r="CE47" s="540"/>
      <c r="CF47" s="540"/>
      <c r="CG47" s="541"/>
      <c r="CH47" s="542"/>
      <c r="CI47" s="543"/>
      <c r="CJ47" s="543"/>
      <c r="CK47" s="543"/>
      <c r="CL47" s="544"/>
      <c r="CM47" s="542"/>
      <c r="CN47" s="543"/>
      <c r="CO47" s="543"/>
      <c r="CP47" s="543"/>
      <c r="CQ47" s="544"/>
      <c r="CR47" s="542"/>
      <c r="CS47" s="543"/>
      <c r="CT47" s="543"/>
      <c r="CU47" s="543"/>
      <c r="CV47" s="544"/>
      <c r="CW47" s="542"/>
      <c r="CX47" s="543"/>
      <c r="CY47" s="543"/>
      <c r="CZ47" s="543"/>
      <c r="DA47" s="544"/>
      <c r="DB47" s="542"/>
      <c r="DC47" s="543"/>
      <c r="DD47" s="543"/>
      <c r="DE47" s="543"/>
      <c r="DF47" s="544"/>
      <c r="DG47" s="542"/>
      <c r="DH47" s="543"/>
      <c r="DI47" s="543"/>
      <c r="DJ47" s="543"/>
      <c r="DK47" s="544"/>
      <c r="DL47" s="542"/>
      <c r="DM47" s="543"/>
      <c r="DN47" s="543"/>
      <c r="DO47" s="543"/>
      <c r="DP47" s="544"/>
      <c r="DQ47" s="542"/>
      <c r="DR47" s="543"/>
      <c r="DS47" s="543"/>
      <c r="DT47" s="543"/>
      <c r="DU47" s="544"/>
      <c r="DV47" s="539"/>
      <c r="DW47" s="540"/>
      <c r="DX47" s="540"/>
      <c r="DY47" s="540"/>
      <c r="DZ47" s="545"/>
      <c r="EA47" s="468"/>
    </row>
    <row r="48" spans="1:131" ht="26.25" customHeight="1" x14ac:dyDescent="0.15">
      <c r="A48" s="524">
        <v>21</v>
      </c>
      <c r="B48" s="525"/>
      <c r="C48" s="526"/>
      <c r="D48" s="526"/>
      <c r="E48" s="526"/>
      <c r="F48" s="526"/>
      <c r="G48" s="526"/>
      <c r="H48" s="526"/>
      <c r="I48" s="526"/>
      <c r="J48" s="526"/>
      <c r="K48" s="526"/>
      <c r="L48" s="526"/>
      <c r="M48" s="526"/>
      <c r="N48" s="526"/>
      <c r="O48" s="526"/>
      <c r="P48" s="527"/>
      <c r="Q48" s="528"/>
      <c r="R48" s="529"/>
      <c r="S48" s="529"/>
      <c r="T48" s="529"/>
      <c r="U48" s="529"/>
      <c r="V48" s="529"/>
      <c r="W48" s="529"/>
      <c r="X48" s="529"/>
      <c r="Y48" s="529"/>
      <c r="Z48" s="529"/>
      <c r="AA48" s="529"/>
      <c r="AB48" s="529"/>
      <c r="AC48" s="529"/>
      <c r="AD48" s="529"/>
      <c r="AE48" s="530"/>
      <c r="AF48" s="531"/>
      <c r="AG48" s="532"/>
      <c r="AH48" s="532"/>
      <c r="AI48" s="532"/>
      <c r="AJ48" s="533"/>
      <c r="AK48" s="589"/>
      <c r="AL48" s="590"/>
      <c r="AM48" s="590"/>
      <c r="AN48" s="590"/>
      <c r="AO48" s="590"/>
      <c r="AP48" s="590"/>
      <c r="AQ48" s="590"/>
      <c r="AR48" s="590"/>
      <c r="AS48" s="590"/>
      <c r="AT48" s="590"/>
      <c r="AU48" s="590"/>
      <c r="AV48" s="590"/>
      <c r="AW48" s="590"/>
      <c r="AX48" s="590"/>
      <c r="AY48" s="590"/>
      <c r="AZ48" s="596"/>
      <c r="BA48" s="596"/>
      <c r="BB48" s="596"/>
      <c r="BC48" s="596"/>
      <c r="BD48" s="596"/>
      <c r="BE48" s="594"/>
      <c r="BF48" s="594"/>
      <c r="BG48" s="594"/>
      <c r="BH48" s="594"/>
      <c r="BI48" s="595"/>
      <c r="BJ48" s="475"/>
      <c r="BK48" s="475"/>
      <c r="BL48" s="475"/>
      <c r="BM48" s="475"/>
      <c r="BN48" s="475"/>
      <c r="BO48" s="572"/>
      <c r="BP48" s="572"/>
      <c r="BQ48" s="524">
        <v>42</v>
      </c>
      <c r="BR48" s="538"/>
      <c r="BS48" s="539"/>
      <c r="BT48" s="540"/>
      <c r="BU48" s="540"/>
      <c r="BV48" s="540"/>
      <c r="BW48" s="540"/>
      <c r="BX48" s="540"/>
      <c r="BY48" s="540"/>
      <c r="BZ48" s="540"/>
      <c r="CA48" s="540"/>
      <c r="CB48" s="540"/>
      <c r="CC48" s="540"/>
      <c r="CD48" s="540"/>
      <c r="CE48" s="540"/>
      <c r="CF48" s="540"/>
      <c r="CG48" s="541"/>
      <c r="CH48" s="542"/>
      <c r="CI48" s="543"/>
      <c r="CJ48" s="543"/>
      <c r="CK48" s="543"/>
      <c r="CL48" s="544"/>
      <c r="CM48" s="542"/>
      <c r="CN48" s="543"/>
      <c r="CO48" s="543"/>
      <c r="CP48" s="543"/>
      <c r="CQ48" s="544"/>
      <c r="CR48" s="542"/>
      <c r="CS48" s="543"/>
      <c r="CT48" s="543"/>
      <c r="CU48" s="543"/>
      <c r="CV48" s="544"/>
      <c r="CW48" s="542"/>
      <c r="CX48" s="543"/>
      <c r="CY48" s="543"/>
      <c r="CZ48" s="543"/>
      <c r="DA48" s="544"/>
      <c r="DB48" s="542"/>
      <c r="DC48" s="543"/>
      <c r="DD48" s="543"/>
      <c r="DE48" s="543"/>
      <c r="DF48" s="544"/>
      <c r="DG48" s="542"/>
      <c r="DH48" s="543"/>
      <c r="DI48" s="543"/>
      <c r="DJ48" s="543"/>
      <c r="DK48" s="544"/>
      <c r="DL48" s="542"/>
      <c r="DM48" s="543"/>
      <c r="DN48" s="543"/>
      <c r="DO48" s="543"/>
      <c r="DP48" s="544"/>
      <c r="DQ48" s="542"/>
      <c r="DR48" s="543"/>
      <c r="DS48" s="543"/>
      <c r="DT48" s="543"/>
      <c r="DU48" s="544"/>
      <c r="DV48" s="539"/>
      <c r="DW48" s="540"/>
      <c r="DX48" s="540"/>
      <c r="DY48" s="540"/>
      <c r="DZ48" s="545"/>
      <c r="EA48" s="468"/>
    </row>
    <row r="49" spans="1:131" ht="26.25" customHeight="1" x14ac:dyDescent="0.15">
      <c r="A49" s="524">
        <v>22</v>
      </c>
      <c r="B49" s="525"/>
      <c r="C49" s="526"/>
      <c r="D49" s="526"/>
      <c r="E49" s="526"/>
      <c r="F49" s="526"/>
      <c r="G49" s="526"/>
      <c r="H49" s="526"/>
      <c r="I49" s="526"/>
      <c r="J49" s="526"/>
      <c r="K49" s="526"/>
      <c r="L49" s="526"/>
      <c r="M49" s="526"/>
      <c r="N49" s="526"/>
      <c r="O49" s="526"/>
      <c r="P49" s="527"/>
      <c r="Q49" s="528"/>
      <c r="R49" s="529"/>
      <c r="S49" s="529"/>
      <c r="T49" s="529"/>
      <c r="U49" s="529"/>
      <c r="V49" s="529"/>
      <c r="W49" s="529"/>
      <c r="X49" s="529"/>
      <c r="Y49" s="529"/>
      <c r="Z49" s="529"/>
      <c r="AA49" s="529"/>
      <c r="AB49" s="529"/>
      <c r="AC49" s="529"/>
      <c r="AD49" s="529"/>
      <c r="AE49" s="530"/>
      <c r="AF49" s="531"/>
      <c r="AG49" s="532"/>
      <c r="AH49" s="532"/>
      <c r="AI49" s="532"/>
      <c r="AJ49" s="533"/>
      <c r="AK49" s="589"/>
      <c r="AL49" s="590"/>
      <c r="AM49" s="590"/>
      <c r="AN49" s="590"/>
      <c r="AO49" s="590"/>
      <c r="AP49" s="590"/>
      <c r="AQ49" s="590"/>
      <c r="AR49" s="590"/>
      <c r="AS49" s="590"/>
      <c r="AT49" s="590"/>
      <c r="AU49" s="590"/>
      <c r="AV49" s="590"/>
      <c r="AW49" s="590"/>
      <c r="AX49" s="590"/>
      <c r="AY49" s="590"/>
      <c r="AZ49" s="596"/>
      <c r="BA49" s="596"/>
      <c r="BB49" s="596"/>
      <c r="BC49" s="596"/>
      <c r="BD49" s="596"/>
      <c r="BE49" s="594"/>
      <c r="BF49" s="594"/>
      <c r="BG49" s="594"/>
      <c r="BH49" s="594"/>
      <c r="BI49" s="595"/>
      <c r="BJ49" s="475"/>
      <c r="BK49" s="475"/>
      <c r="BL49" s="475"/>
      <c r="BM49" s="475"/>
      <c r="BN49" s="475"/>
      <c r="BO49" s="572"/>
      <c r="BP49" s="572"/>
      <c r="BQ49" s="524">
        <v>43</v>
      </c>
      <c r="BR49" s="538"/>
      <c r="BS49" s="539"/>
      <c r="BT49" s="540"/>
      <c r="BU49" s="540"/>
      <c r="BV49" s="540"/>
      <c r="BW49" s="540"/>
      <c r="BX49" s="540"/>
      <c r="BY49" s="540"/>
      <c r="BZ49" s="540"/>
      <c r="CA49" s="540"/>
      <c r="CB49" s="540"/>
      <c r="CC49" s="540"/>
      <c r="CD49" s="540"/>
      <c r="CE49" s="540"/>
      <c r="CF49" s="540"/>
      <c r="CG49" s="541"/>
      <c r="CH49" s="542"/>
      <c r="CI49" s="543"/>
      <c r="CJ49" s="543"/>
      <c r="CK49" s="543"/>
      <c r="CL49" s="544"/>
      <c r="CM49" s="542"/>
      <c r="CN49" s="543"/>
      <c r="CO49" s="543"/>
      <c r="CP49" s="543"/>
      <c r="CQ49" s="544"/>
      <c r="CR49" s="542"/>
      <c r="CS49" s="543"/>
      <c r="CT49" s="543"/>
      <c r="CU49" s="543"/>
      <c r="CV49" s="544"/>
      <c r="CW49" s="542"/>
      <c r="CX49" s="543"/>
      <c r="CY49" s="543"/>
      <c r="CZ49" s="543"/>
      <c r="DA49" s="544"/>
      <c r="DB49" s="542"/>
      <c r="DC49" s="543"/>
      <c r="DD49" s="543"/>
      <c r="DE49" s="543"/>
      <c r="DF49" s="544"/>
      <c r="DG49" s="542"/>
      <c r="DH49" s="543"/>
      <c r="DI49" s="543"/>
      <c r="DJ49" s="543"/>
      <c r="DK49" s="544"/>
      <c r="DL49" s="542"/>
      <c r="DM49" s="543"/>
      <c r="DN49" s="543"/>
      <c r="DO49" s="543"/>
      <c r="DP49" s="544"/>
      <c r="DQ49" s="542"/>
      <c r="DR49" s="543"/>
      <c r="DS49" s="543"/>
      <c r="DT49" s="543"/>
      <c r="DU49" s="544"/>
      <c r="DV49" s="539"/>
      <c r="DW49" s="540"/>
      <c r="DX49" s="540"/>
      <c r="DY49" s="540"/>
      <c r="DZ49" s="545"/>
      <c r="EA49" s="468"/>
    </row>
    <row r="50" spans="1:131" ht="26.25" customHeight="1" x14ac:dyDescent="0.15">
      <c r="A50" s="524">
        <v>23</v>
      </c>
      <c r="B50" s="525"/>
      <c r="C50" s="526"/>
      <c r="D50" s="526"/>
      <c r="E50" s="526"/>
      <c r="F50" s="526"/>
      <c r="G50" s="526"/>
      <c r="H50" s="526"/>
      <c r="I50" s="526"/>
      <c r="J50" s="526"/>
      <c r="K50" s="526"/>
      <c r="L50" s="526"/>
      <c r="M50" s="526"/>
      <c r="N50" s="526"/>
      <c r="O50" s="526"/>
      <c r="P50" s="527"/>
      <c r="Q50" s="597"/>
      <c r="R50" s="598"/>
      <c r="S50" s="598"/>
      <c r="T50" s="598"/>
      <c r="U50" s="598"/>
      <c r="V50" s="598"/>
      <c r="W50" s="598"/>
      <c r="X50" s="598"/>
      <c r="Y50" s="598"/>
      <c r="Z50" s="598"/>
      <c r="AA50" s="598"/>
      <c r="AB50" s="598"/>
      <c r="AC50" s="598"/>
      <c r="AD50" s="598"/>
      <c r="AE50" s="599"/>
      <c r="AF50" s="531"/>
      <c r="AG50" s="532"/>
      <c r="AH50" s="532"/>
      <c r="AI50" s="532"/>
      <c r="AJ50" s="533"/>
      <c r="AK50" s="600"/>
      <c r="AL50" s="598"/>
      <c r="AM50" s="598"/>
      <c r="AN50" s="598"/>
      <c r="AO50" s="598"/>
      <c r="AP50" s="598"/>
      <c r="AQ50" s="598"/>
      <c r="AR50" s="598"/>
      <c r="AS50" s="598"/>
      <c r="AT50" s="598"/>
      <c r="AU50" s="598"/>
      <c r="AV50" s="598"/>
      <c r="AW50" s="598"/>
      <c r="AX50" s="598"/>
      <c r="AY50" s="598"/>
      <c r="AZ50" s="601"/>
      <c r="BA50" s="601"/>
      <c r="BB50" s="601"/>
      <c r="BC50" s="601"/>
      <c r="BD50" s="601"/>
      <c r="BE50" s="594"/>
      <c r="BF50" s="594"/>
      <c r="BG50" s="594"/>
      <c r="BH50" s="594"/>
      <c r="BI50" s="595"/>
      <c r="BJ50" s="475"/>
      <c r="BK50" s="475"/>
      <c r="BL50" s="475"/>
      <c r="BM50" s="475"/>
      <c r="BN50" s="475"/>
      <c r="BO50" s="572"/>
      <c r="BP50" s="572"/>
      <c r="BQ50" s="524">
        <v>44</v>
      </c>
      <c r="BR50" s="538"/>
      <c r="BS50" s="539"/>
      <c r="BT50" s="540"/>
      <c r="BU50" s="540"/>
      <c r="BV50" s="540"/>
      <c r="BW50" s="540"/>
      <c r="BX50" s="540"/>
      <c r="BY50" s="540"/>
      <c r="BZ50" s="540"/>
      <c r="CA50" s="540"/>
      <c r="CB50" s="540"/>
      <c r="CC50" s="540"/>
      <c r="CD50" s="540"/>
      <c r="CE50" s="540"/>
      <c r="CF50" s="540"/>
      <c r="CG50" s="541"/>
      <c r="CH50" s="542"/>
      <c r="CI50" s="543"/>
      <c r="CJ50" s="543"/>
      <c r="CK50" s="543"/>
      <c r="CL50" s="544"/>
      <c r="CM50" s="542"/>
      <c r="CN50" s="543"/>
      <c r="CO50" s="543"/>
      <c r="CP50" s="543"/>
      <c r="CQ50" s="544"/>
      <c r="CR50" s="542"/>
      <c r="CS50" s="543"/>
      <c r="CT50" s="543"/>
      <c r="CU50" s="543"/>
      <c r="CV50" s="544"/>
      <c r="CW50" s="542"/>
      <c r="CX50" s="543"/>
      <c r="CY50" s="543"/>
      <c r="CZ50" s="543"/>
      <c r="DA50" s="544"/>
      <c r="DB50" s="542"/>
      <c r="DC50" s="543"/>
      <c r="DD50" s="543"/>
      <c r="DE50" s="543"/>
      <c r="DF50" s="544"/>
      <c r="DG50" s="542"/>
      <c r="DH50" s="543"/>
      <c r="DI50" s="543"/>
      <c r="DJ50" s="543"/>
      <c r="DK50" s="544"/>
      <c r="DL50" s="542"/>
      <c r="DM50" s="543"/>
      <c r="DN50" s="543"/>
      <c r="DO50" s="543"/>
      <c r="DP50" s="544"/>
      <c r="DQ50" s="542"/>
      <c r="DR50" s="543"/>
      <c r="DS50" s="543"/>
      <c r="DT50" s="543"/>
      <c r="DU50" s="544"/>
      <c r="DV50" s="539"/>
      <c r="DW50" s="540"/>
      <c r="DX50" s="540"/>
      <c r="DY50" s="540"/>
      <c r="DZ50" s="545"/>
      <c r="EA50" s="468"/>
    </row>
    <row r="51" spans="1:131" ht="26.25" customHeight="1" x14ac:dyDescent="0.15">
      <c r="A51" s="524">
        <v>24</v>
      </c>
      <c r="B51" s="525"/>
      <c r="C51" s="526"/>
      <c r="D51" s="526"/>
      <c r="E51" s="526"/>
      <c r="F51" s="526"/>
      <c r="G51" s="526"/>
      <c r="H51" s="526"/>
      <c r="I51" s="526"/>
      <c r="J51" s="526"/>
      <c r="K51" s="526"/>
      <c r="L51" s="526"/>
      <c r="M51" s="526"/>
      <c r="N51" s="526"/>
      <c r="O51" s="526"/>
      <c r="P51" s="527"/>
      <c r="Q51" s="597"/>
      <c r="R51" s="598"/>
      <c r="S51" s="598"/>
      <c r="T51" s="598"/>
      <c r="U51" s="598"/>
      <c r="V51" s="598"/>
      <c r="W51" s="598"/>
      <c r="X51" s="598"/>
      <c r="Y51" s="598"/>
      <c r="Z51" s="598"/>
      <c r="AA51" s="598"/>
      <c r="AB51" s="598"/>
      <c r="AC51" s="598"/>
      <c r="AD51" s="598"/>
      <c r="AE51" s="599"/>
      <c r="AF51" s="531"/>
      <c r="AG51" s="532"/>
      <c r="AH51" s="532"/>
      <c r="AI51" s="532"/>
      <c r="AJ51" s="533"/>
      <c r="AK51" s="600"/>
      <c r="AL51" s="598"/>
      <c r="AM51" s="598"/>
      <c r="AN51" s="598"/>
      <c r="AO51" s="598"/>
      <c r="AP51" s="598"/>
      <c r="AQ51" s="598"/>
      <c r="AR51" s="598"/>
      <c r="AS51" s="598"/>
      <c r="AT51" s="598"/>
      <c r="AU51" s="598"/>
      <c r="AV51" s="598"/>
      <c r="AW51" s="598"/>
      <c r="AX51" s="598"/>
      <c r="AY51" s="598"/>
      <c r="AZ51" s="601"/>
      <c r="BA51" s="601"/>
      <c r="BB51" s="601"/>
      <c r="BC51" s="601"/>
      <c r="BD51" s="601"/>
      <c r="BE51" s="594"/>
      <c r="BF51" s="594"/>
      <c r="BG51" s="594"/>
      <c r="BH51" s="594"/>
      <c r="BI51" s="595"/>
      <c r="BJ51" s="475"/>
      <c r="BK51" s="475"/>
      <c r="BL51" s="475"/>
      <c r="BM51" s="475"/>
      <c r="BN51" s="475"/>
      <c r="BO51" s="572"/>
      <c r="BP51" s="572"/>
      <c r="BQ51" s="524">
        <v>45</v>
      </c>
      <c r="BR51" s="538"/>
      <c r="BS51" s="539"/>
      <c r="BT51" s="540"/>
      <c r="BU51" s="540"/>
      <c r="BV51" s="540"/>
      <c r="BW51" s="540"/>
      <c r="BX51" s="540"/>
      <c r="BY51" s="540"/>
      <c r="BZ51" s="540"/>
      <c r="CA51" s="540"/>
      <c r="CB51" s="540"/>
      <c r="CC51" s="540"/>
      <c r="CD51" s="540"/>
      <c r="CE51" s="540"/>
      <c r="CF51" s="540"/>
      <c r="CG51" s="541"/>
      <c r="CH51" s="542"/>
      <c r="CI51" s="543"/>
      <c r="CJ51" s="543"/>
      <c r="CK51" s="543"/>
      <c r="CL51" s="544"/>
      <c r="CM51" s="542"/>
      <c r="CN51" s="543"/>
      <c r="CO51" s="543"/>
      <c r="CP51" s="543"/>
      <c r="CQ51" s="544"/>
      <c r="CR51" s="542"/>
      <c r="CS51" s="543"/>
      <c r="CT51" s="543"/>
      <c r="CU51" s="543"/>
      <c r="CV51" s="544"/>
      <c r="CW51" s="542"/>
      <c r="CX51" s="543"/>
      <c r="CY51" s="543"/>
      <c r="CZ51" s="543"/>
      <c r="DA51" s="544"/>
      <c r="DB51" s="542"/>
      <c r="DC51" s="543"/>
      <c r="DD51" s="543"/>
      <c r="DE51" s="543"/>
      <c r="DF51" s="544"/>
      <c r="DG51" s="542"/>
      <c r="DH51" s="543"/>
      <c r="DI51" s="543"/>
      <c r="DJ51" s="543"/>
      <c r="DK51" s="544"/>
      <c r="DL51" s="542"/>
      <c r="DM51" s="543"/>
      <c r="DN51" s="543"/>
      <c r="DO51" s="543"/>
      <c r="DP51" s="544"/>
      <c r="DQ51" s="542"/>
      <c r="DR51" s="543"/>
      <c r="DS51" s="543"/>
      <c r="DT51" s="543"/>
      <c r="DU51" s="544"/>
      <c r="DV51" s="539"/>
      <c r="DW51" s="540"/>
      <c r="DX51" s="540"/>
      <c r="DY51" s="540"/>
      <c r="DZ51" s="545"/>
      <c r="EA51" s="468"/>
    </row>
    <row r="52" spans="1:131" ht="26.25" customHeight="1" x14ac:dyDescent="0.15">
      <c r="A52" s="524">
        <v>25</v>
      </c>
      <c r="B52" s="525"/>
      <c r="C52" s="526"/>
      <c r="D52" s="526"/>
      <c r="E52" s="526"/>
      <c r="F52" s="526"/>
      <c r="G52" s="526"/>
      <c r="H52" s="526"/>
      <c r="I52" s="526"/>
      <c r="J52" s="526"/>
      <c r="K52" s="526"/>
      <c r="L52" s="526"/>
      <c r="M52" s="526"/>
      <c r="N52" s="526"/>
      <c r="O52" s="526"/>
      <c r="P52" s="527"/>
      <c r="Q52" s="597"/>
      <c r="R52" s="598"/>
      <c r="S52" s="598"/>
      <c r="T52" s="598"/>
      <c r="U52" s="598"/>
      <c r="V52" s="598"/>
      <c r="W52" s="598"/>
      <c r="X52" s="598"/>
      <c r="Y52" s="598"/>
      <c r="Z52" s="598"/>
      <c r="AA52" s="598"/>
      <c r="AB52" s="598"/>
      <c r="AC52" s="598"/>
      <c r="AD52" s="598"/>
      <c r="AE52" s="599"/>
      <c r="AF52" s="531"/>
      <c r="AG52" s="532"/>
      <c r="AH52" s="532"/>
      <c r="AI52" s="532"/>
      <c r="AJ52" s="533"/>
      <c r="AK52" s="600"/>
      <c r="AL52" s="598"/>
      <c r="AM52" s="598"/>
      <c r="AN52" s="598"/>
      <c r="AO52" s="598"/>
      <c r="AP52" s="598"/>
      <c r="AQ52" s="598"/>
      <c r="AR52" s="598"/>
      <c r="AS52" s="598"/>
      <c r="AT52" s="598"/>
      <c r="AU52" s="598"/>
      <c r="AV52" s="598"/>
      <c r="AW52" s="598"/>
      <c r="AX52" s="598"/>
      <c r="AY52" s="598"/>
      <c r="AZ52" s="601"/>
      <c r="BA52" s="601"/>
      <c r="BB52" s="601"/>
      <c r="BC52" s="601"/>
      <c r="BD52" s="601"/>
      <c r="BE52" s="594"/>
      <c r="BF52" s="594"/>
      <c r="BG52" s="594"/>
      <c r="BH52" s="594"/>
      <c r="BI52" s="595"/>
      <c r="BJ52" s="475"/>
      <c r="BK52" s="475"/>
      <c r="BL52" s="475"/>
      <c r="BM52" s="475"/>
      <c r="BN52" s="475"/>
      <c r="BO52" s="572"/>
      <c r="BP52" s="572"/>
      <c r="BQ52" s="524">
        <v>46</v>
      </c>
      <c r="BR52" s="538"/>
      <c r="BS52" s="539"/>
      <c r="BT52" s="540"/>
      <c r="BU52" s="540"/>
      <c r="BV52" s="540"/>
      <c r="BW52" s="540"/>
      <c r="BX52" s="540"/>
      <c r="BY52" s="540"/>
      <c r="BZ52" s="540"/>
      <c r="CA52" s="540"/>
      <c r="CB52" s="540"/>
      <c r="CC52" s="540"/>
      <c r="CD52" s="540"/>
      <c r="CE52" s="540"/>
      <c r="CF52" s="540"/>
      <c r="CG52" s="541"/>
      <c r="CH52" s="542"/>
      <c r="CI52" s="543"/>
      <c r="CJ52" s="543"/>
      <c r="CK52" s="543"/>
      <c r="CL52" s="544"/>
      <c r="CM52" s="542"/>
      <c r="CN52" s="543"/>
      <c r="CO52" s="543"/>
      <c r="CP52" s="543"/>
      <c r="CQ52" s="544"/>
      <c r="CR52" s="542"/>
      <c r="CS52" s="543"/>
      <c r="CT52" s="543"/>
      <c r="CU52" s="543"/>
      <c r="CV52" s="544"/>
      <c r="CW52" s="542"/>
      <c r="CX52" s="543"/>
      <c r="CY52" s="543"/>
      <c r="CZ52" s="543"/>
      <c r="DA52" s="544"/>
      <c r="DB52" s="542"/>
      <c r="DC52" s="543"/>
      <c r="DD52" s="543"/>
      <c r="DE52" s="543"/>
      <c r="DF52" s="544"/>
      <c r="DG52" s="542"/>
      <c r="DH52" s="543"/>
      <c r="DI52" s="543"/>
      <c r="DJ52" s="543"/>
      <c r="DK52" s="544"/>
      <c r="DL52" s="542"/>
      <c r="DM52" s="543"/>
      <c r="DN52" s="543"/>
      <c r="DO52" s="543"/>
      <c r="DP52" s="544"/>
      <c r="DQ52" s="542"/>
      <c r="DR52" s="543"/>
      <c r="DS52" s="543"/>
      <c r="DT52" s="543"/>
      <c r="DU52" s="544"/>
      <c r="DV52" s="539"/>
      <c r="DW52" s="540"/>
      <c r="DX52" s="540"/>
      <c r="DY52" s="540"/>
      <c r="DZ52" s="545"/>
      <c r="EA52" s="468"/>
    </row>
    <row r="53" spans="1:131" ht="26.25" customHeight="1" x14ac:dyDescent="0.15">
      <c r="A53" s="524">
        <v>26</v>
      </c>
      <c r="B53" s="525"/>
      <c r="C53" s="526"/>
      <c r="D53" s="526"/>
      <c r="E53" s="526"/>
      <c r="F53" s="526"/>
      <c r="G53" s="526"/>
      <c r="H53" s="526"/>
      <c r="I53" s="526"/>
      <c r="J53" s="526"/>
      <c r="K53" s="526"/>
      <c r="L53" s="526"/>
      <c r="M53" s="526"/>
      <c r="N53" s="526"/>
      <c r="O53" s="526"/>
      <c r="P53" s="527"/>
      <c r="Q53" s="597"/>
      <c r="R53" s="598"/>
      <c r="S53" s="598"/>
      <c r="T53" s="598"/>
      <c r="U53" s="598"/>
      <c r="V53" s="598"/>
      <c r="W53" s="598"/>
      <c r="X53" s="598"/>
      <c r="Y53" s="598"/>
      <c r="Z53" s="598"/>
      <c r="AA53" s="598"/>
      <c r="AB53" s="598"/>
      <c r="AC53" s="598"/>
      <c r="AD53" s="598"/>
      <c r="AE53" s="599"/>
      <c r="AF53" s="531"/>
      <c r="AG53" s="532"/>
      <c r="AH53" s="532"/>
      <c r="AI53" s="532"/>
      <c r="AJ53" s="533"/>
      <c r="AK53" s="600"/>
      <c r="AL53" s="598"/>
      <c r="AM53" s="598"/>
      <c r="AN53" s="598"/>
      <c r="AO53" s="598"/>
      <c r="AP53" s="598"/>
      <c r="AQ53" s="598"/>
      <c r="AR53" s="598"/>
      <c r="AS53" s="598"/>
      <c r="AT53" s="598"/>
      <c r="AU53" s="598"/>
      <c r="AV53" s="598"/>
      <c r="AW53" s="598"/>
      <c r="AX53" s="598"/>
      <c r="AY53" s="598"/>
      <c r="AZ53" s="601"/>
      <c r="BA53" s="601"/>
      <c r="BB53" s="601"/>
      <c r="BC53" s="601"/>
      <c r="BD53" s="601"/>
      <c r="BE53" s="594"/>
      <c r="BF53" s="594"/>
      <c r="BG53" s="594"/>
      <c r="BH53" s="594"/>
      <c r="BI53" s="595"/>
      <c r="BJ53" s="475"/>
      <c r="BK53" s="475"/>
      <c r="BL53" s="475"/>
      <c r="BM53" s="475"/>
      <c r="BN53" s="475"/>
      <c r="BO53" s="572"/>
      <c r="BP53" s="572"/>
      <c r="BQ53" s="524">
        <v>47</v>
      </c>
      <c r="BR53" s="538"/>
      <c r="BS53" s="539"/>
      <c r="BT53" s="540"/>
      <c r="BU53" s="540"/>
      <c r="BV53" s="540"/>
      <c r="BW53" s="540"/>
      <c r="BX53" s="540"/>
      <c r="BY53" s="540"/>
      <c r="BZ53" s="540"/>
      <c r="CA53" s="540"/>
      <c r="CB53" s="540"/>
      <c r="CC53" s="540"/>
      <c r="CD53" s="540"/>
      <c r="CE53" s="540"/>
      <c r="CF53" s="540"/>
      <c r="CG53" s="541"/>
      <c r="CH53" s="542"/>
      <c r="CI53" s="543"/>
      <c r="CJ53" s="543"/>
      <c r="CK53" s="543"/>
      <c r="CL53" s="544"/>
      <c r="CM53" s="542"/>
      <c r="CN53" s="543"/>
      <c r="CO53" s="543"/>
      <c r="CP53" s="543"/>
      <c r="CQ53" s="544"/>
      <c r="CR53" s="542"/>
      <c r="CS53" s="543"/>
      <c r="CT53" s="543"/>
      <c r="CU53" s="543"/>
      <c r="CV53" s="544"/>
      <c r="CW53" s="542"/>
      <c r="CX53" s="543"/>
      <c r="CY53" s="543"/>
      <c r="CZ53" s="543"/>
      <c r="DA53" s="544"/>
      <c r="DB53" s="542"/>
      <c r="DC53" s="543"/>
      <c r="DD53" s="543"/>
      <c r="DE53" s="543"/>
      <c r="DF53" s="544"/>
      <c r="DG53" s="542"/>
      <c r="DH53" s="543"/>
      <c r="DI53" s="543"/>
      <c r="DJ53" s="543"/>
      <c r="DK53" s="544"/>
      <c r="DL53" s="542"/>
      <c r="DM53" s="543"/>
      <c r="DN53" s="543"/>
      <c r="DO53" s="543"/>
      <c r="DP53" s="544"/>
      <c r="DQ53" s="542"/>
      <c r="DR53" s="543"/>
      <c r="DS53" s="543"/>
      <c r="DT53" s="543"/>
      <c r="DU53" s="544"/>
      <c r="DV53" s="539"/>
      <c r="DW53" s="540"/>
      <c r="DX53" s="540"/>
      <c r="DY53" s="540"/>
      <c r="DZ53" s="545"/>
      <c r="EA53" s="468"/>
    </row>
    <row r="54" spans="1:131" ht="26.25" customHeight="1" x14ac:dyDescent="0.15">
      <c r="A54" s="524">
        <v>27</v>
      </c>
      <c r="B54" s="525"/>
      <c r="C54" s="526"/>
      <c r="D54" s="526"/>
      <c r="E54" s="526"/>
      <c r="F54" s="526"/>
      <c r="G54" s="526"/>
      <c r="H54" s="526"/>
      <c r="I54" s="526"/>
      <c r="J54" s="526"/>
      <c r="K54" s="526"/>
      <c r="L54" s="526"/>
      <c r="M54" s="526"/>
      <c r="N54" s="526"/>
      <c r="O54" s="526"/>
      <c r="P54" s="527"/>
      <c r="Q54" s="597"/>
      <c r="R54" s="598"/>
      <c r="S54" s="598"/>
      <c r="T54" s="598"/>
      <c r="U54" s="598"/>
      <c r="V54" s="598"/>
      <c r="W54" s="598"/>
      <c r="X54" s="598"/>
      <c r="Y54" s="598"/>
      <c r="Z54" s="598"/>
      <c r="AA54" s="598"/>
      <c r="AB54" s="598"/>
      <c r="AC54" s="598"/>
      <c r="AD54" s="598"/>
      <c r="AE54" s="599"/>
      <c r="AF54" s="531"/>
      <c r="AG54" s="532"/>
      <c r="AH54" s="532"/>
      <c r="AI54" s="532"/>
      <c r="AJ54" s="533"/>
      <c r="AK54" s="600"/>
      <c r="AL54" s="598"/>
      <c r="AM54" s="598"/>
      <c r="AN54" s="598"/>
      <c r="AO54" s="598"/>
      <c r="AP54" s="598"/>
      <c r="AQ54" s="598"/>
      <c r="AR54" s="598"/>
      <c r="AS54" s="598"/>
      <c r="AT54" s="598"/>
      <c r="AU54" s="598"/>
      <c r="AV54" s="598"/>
      <c r="AW54" s="598"/>
      <c r="AX54" s="598"/>
      <c r="AY54" s="598"/>
      <c r="AZ54" s="601"/>
      <c r="BA54" s="601"/>
      <c r="BB54" s="601"/>
      <c r="BC54" s="601"/>
      <c r="BD54" s="601"/>
      <c r="BE54" s="594"/>
      <c r="BF54" s="594"/>
      <c r="BG54" s="594"/>
      <c r="BH54" s="594"/>
      <c r="BI54" s="595"/>
      <c r="BJ54" s="475"/>
      <c r="BK54" s="475"/>
      <c r="BL54" s="475"/>
      <c r="BM54" s="475"/>
      <c r="BN54" s="475"/>
      <c r="BO54" s="572"/>
      <c r="BP54" s="572"/>
      <c r="BQ54" s="524">
        <v>48</v>
      </c>
      <c r="BR54" s="538"/>
      <c r="BS54" s="539"/>
      <c r="BT54" s="540"/>
      <c r="BU54" s="540"/>
      <c r="BV54" s="540"/>
      <c r="BW54" s="540"/>
      <c r="BX54" s="540"/>
      <c r="BY54" s="540"/>
      <c r="BZ54" s="540"/>
      <c r="CA54" s="540"/>
      <c r="CB54" s="540"/>
      <c r="CC54" s="540"/>
      <c r="CD54" s="540"/>
      <c r="CE54" s="540"/>
      <c r="CF54" s="540"/>
      <c r="CG54" s="541"/>
      <c r="CH54" s="542"/>
      <c r="CI54" s="543"/>
      <c r="CJ54" s="543"/>
      <c r="CK54" s="543"/>
      <c r="CL54" s="544"/>
      <c r="CM54" s="542"/>
      <c r="CN54" s="543"/>
      <c r="CO54" s="543"/>
      <c r="CP54" s="543"/>
      <c r="CQ54" s="544"/>
      <c r="CR54" s="542"/>
      <c r="CS54" s="543"/>
      <c r="CT54" s="543"/>
      <c r="CU54" s="543"/>
      <c r="CV54" s="544"/>
      <c r="CW54" s="542"/>
      <c r="CX54" s="543"/>
      <c r="CY54" s="543"/>
      <c r="CZ54" s="543"/>
      <c r="DA54" s="544"/>
      <c r="DB54" s="542"/>
      <c r="DC54" s="543"/>
      <c r="DD54" s="543"/>
      <c r="DE54" s="543"/>
      <c r="DF54" s="544"/>
      <c r="DG54" s="542"/>
      <c r="DH54" s="543"/>
      <c r="DI54" s="543"/>
      <c r="DJ54" s="543"/>
      <c r="DK54" s="544"/>
      <c r="DL54" s="542"/>
      <c r="DM54" s="543"/>
      <c r="DN54" s="543"/>
      <c r="DO54" s="543"/>
      <c r="DP54" s="544"/>
      <c r="DQ54" s="542"/>
      <c r="DR54" s="543"/>
      <c r="DS54" s="543"/>
      <c r="DT54" s="543"/>
      <c r="DU54" s="544"/>
      <c r="DV54" s="539"/>
      <c r="DW54" s="540"/>
      <c r="DX54" s="540"/>
      <c r="DY54" s="540"/>
      <c r="DZ54" s="545"/>
      <c r="EA54" s="468"/>
    </row>
    <row r="55" spans="1:131" ht="26.25" customHeight="1" x14ac:dyDescent="0.15">
      <c r="A55" s="524">
        <v>28</v>
      </c>
      <c r="B55" s="525"/>
      <c r="C55" s="526"/>
      <c r="D55" s="526"/>
      <c r="E55" s="526"/>
      <c r="F55" s="526"/>
      <c r="G55" s="526"/>
      <c r="H55" s="526"/>
      <c r="I55" s="526"/>
      <c r="J55" s="526"/>
      <c r="K55" s="526"/>
      <c r="L55" s="526"/>
      <c r="M55" s="526"/>
      <c r="N55" s="526"/>
      <c r="O55" s="526"/>
      <c r="P55" s="527"/>
      <c r="Q55" s="597"/>
      <c r="R55" s="598"/>
      <c r="S55" s="598"/>
      <c r="T55" s="598"/>
      <c r="U55" s="598"/>
      <c r="V55" s="598"/>
      <c r="W55" s="598"/>
      <c r="X55" s="598"/>
      <c r="Y55" s="598"/>
      <c r="Z55" s="598"/>
      <c r="AA55" s="598"/>
      <c r="AB55" s="598"/>
      <c r="AC55" s="598"/>
      <c r="AD55" s="598"/>
      <c r="AE55" s="599"/>
      <c r="AF55" s="531"/>
      <c r="AG55" s="532"/>
      <c r="AH55" s="532"/>
      <c r="AI55" s="532"/>
      <c r="AJ55" s="533"/>
      <c r="AK55" s="600"/>
      <c r="AL55" s="598"/>
      <c r="AM55" s="598"/>
      <c r="AN55" s="598"/>
      <c r="AO55" s="598"/>
      <c r="AP55" s="598"/>
      <c r="AQ55" s="598"/>
      <c r="AR55" s="598"/>
      <c r="AS55" s="598"/>
      <c r="AT55" s="598"/>
      <c r="AU55" s="598"/>
      <c r="AV55" s="598"/>
      <c r="AW55" s="598"/>
      <c r="AX55" s="598"/>
      <c r="AY55" s="598"/>
      <c r="AZ55" s="601"/>
      <c r="BA55" s="601"/>
      <c r="BB55" s="601"/>
      <c r="BC55" s="601"/>
      <c r="BD55" s="601"/>
      <c r="BE55" s="594"/>
      <c r="BF55" s="594"/>
      <c r="BG55" s="594"/>
      <c r="BH55" s="594"/>
      <c r="BI55" s="595"/>
      <c r="BJ55" s="475"/>
      <c r="BK55" s="475"/>
      <c r="BL55" s="475"/>
      <c r="BM55" s="475"/>
      <c r="BN55" s="475"/>
      <c r="BO55" s="572"/>
      <c r="BP55" s="572"/>
      <c r="BQ55" s="524">
        <v>49</v>
      </c>
      <c r="BR55" s="538"/>
      <c r="BS55" s="539"/>
      <c r="BT55" s="540"/>
      <c r="BU55" s="540"/>
      <c r="BV55" s="540"/>
      <c r="BW55" s="540"/>
      <c r="BX55" s="540"/>
      <c r="BY55" s="540"/>
      <c r="BZ55" s="540"/>
      <c r="CA55" s="540"/>
      <c r="CB55" s="540"/>
      <c r="CC55" s="540"/>
      <c r="CD55" s="540"/>
      <c r="CE55" s="540"/>
      <c r="CF55" s="540"/>
      <c r="CG55" s="541"/>
      <c r="CH55" s="542"/>
      <c r="CI55" s="543"/>
      <c r="CJ55" s="543"/>
      <c r="CK55" s="543"/>
      <c r="CL55" s="544"/>
      <c r="CM55" s="542"/>
      <c r="CN55" s="543"/>
      <c r="CO55" s="543"/>
      <c r="CP55" s="543"/>
      <c r="CQ55" s="544"/>
      <c r="CR55" s="542"/>
      <c r="CS55" s="543"/>
      <c r="CT55" s="543"/>
      <c r="CU55" s="543"/>
      <c r="CV55" s="544"/>
      <c r="CW55" s="542"/>
      <c r="CX55" s="543"/>
      <c r="CY55" s="543"/>
      <c r="CZ55" s="543"/>
      <c r="DA55" s="544"/>
      <c r="DB55" s="542"/>
      <c r="DC55" s="543"/>
      <c r="DD55" s="543"/>
      <c r="DE55" s="543"/>
      <c r="DF55" s="544"/>
      <c r="DG55" s="542"/>
      <c r="DH55" s="543"/>
      <c r="DI55" s="543"/>
      <c r="DJ55" s="543"/>
      <c r="DK55" s="544"/>
      <c r="DL55" s="542"/>
      <c r="DM55" s="543"/>
      <c r="DN55" s="543"/>
      <c r="DO55" s="543"/>
      <c r="DP55" s="544"/>
      <c r="DQ55" s="542"/>
      <c r="DR55" s="543"/>
      <c r="DS55" s="543"/>
      <c r="DT55" s="543"/>
      <c r="DU55" s="544"/>
      <c r="DV55" s="539"/>
      <c r="DW55" s="540"/>
      <c r="DX55" s="540"/>
      <c r="DY55" s="540"/>
      <c r="DZ55" s="545"/>
      <c r="EA55" s="468"/>
    </row>
    <row r="56" spans="1:131" ht="26.25" customHeight="1" x14ac:dyDescent="0.15">
      <c r="A56" s="524">
        <v>29</v>
      </c>
      <c r="B56" s="525"/>
      <c r="C56" s="526"/>
      <c r="D56" s="526"/>
      <c r="E56" s="526"/>
      <c r="F56" s="526"/>
      <c r="G56" s="526"/>
      <c r="H56" s="526"/>
      <c r="I56" s="526"/>
      <c r="J56" s="526"/>
      <c r="K56" s="526"/>
      <c r="L56" s="526"/>
      <c r="M56" s="526"/>
      <c r="N56" s="526"/>
      <c r="O56" s="526"/>
      <c r="P56" s="527"/>
      <c r="Q56" s="597"/>
      <c r="R56" s="598"/>
      <c r="S56" s="598"/>
      <c r="T56" s="598"/>
      <c r="U56" s="598"/>
      <c r="V56" s="598"/>
      <c r="W56" s="598"/>
      <c r="X56" s="598"/>
      <c r="Y56" s="598"/>
      <c r="Z56" s="598"/>
      <c r="AA56" s="598"/>
      <c r="AB56" s="598"/>
      <c r="AC56" s="598"/>
      <c r="AD56" s="598"/>
      <c r="AE56" s="599"/>
      <c r="AF56" s="531"/>
      <c r="AG56" s="532"/>
      <c r="AH56" s="532"/>
      <c r="AI56" s="532"/>
      <c r="AJ56" s="533"/>
      <c r="AK56" s="600"/>
      <c r="AL56" s="598"/>
      <c r="AM56" s="598"/>
      <c r="AN56" s="598"/>
      <c r="AO56" s="598"/>
      <c r="AP56" s="598"/>
      <c r="AQ56" s="598"/>
      <c r="AR56" s="598"/>
      <c r="AS56" s="598"/>
      <c r="AT56" s="598"/>
      <c r="AU56" s="598"/>
      <c r="AV56" s="598"/>
      <c r="AW56" s="598"/>
      <c r="AX56" s="598"/>
      <c r="AY56" s="598"/>
      <c r="AZ56" s="601"/>
      <c r="BA56" s="601"/>
      <c r="BB56" s="601"/>
      <c r="BC56" s="601"/>
      <c r="BD56" s="601"/>
      <c r="BE56" s="594"/>
      <c r="BF56" s="594"/>
      <c r="BG56" s="594"/>
      <c r="BH56" s="594"/>
      <c r="BI56" s="595"/>
      <c r="BJ56" s="475"/>
      <c r="BK56" s="475"/>
      <c r="BL56" s="475"/>
      <c r="BM56" s="475"/>
      <c r="BN56" s="475"/>
      <c r="BO56" s="572"/>
      <c r="BP56" s="572"/>
      <c r="BQ56" s="524">
        <v>50</v>
      </c>
      <c r="BR56" s="538"/>
      <c r="BS56" s="539"/>
      <c r="BT56" s="540"/>
      <c r="BU56" s="540"/>
      <c r="BV56" s="540"/>
      <c r="BW56" s="540"/>
      <c r="BX56" s="540"/>
      <c r="BY56" s="540"/>
      <c r="BZ56" s="540"/>
      <c r="CA56" s="540"/>
      <c r="CB56" s="540"/>
      <c r="CC56" s="540"/>
      <c r="CD56" s="540"/>
      <c r="CE56" s="540"/>
      <c r="CF56" s="540"/>
      <c r="CG56" s="541"/>
      <c r="CH56" s="542"/>
      <c r="CI56" s="543"/>
      <c r="CJ56" s="543"/>
      <c r="CK56" s="543"/>
      <c r="CL56" s="544"/>
      <c r="CM56" s="542"/>
      <c r="CN56" s="543"/>
      <c r="CO56" s="543"/>
      <c r="CP56" s="543"/>
      <c r="CQ56" s="544"/>
      <c r="CR56" s="542"/>
      <c r="CS56" s="543"/>
      <c r="CT56" s="543"/>
      <c r="CU56" s="543"/>
      <c r="CV56" s="544"/>
      <c r="CW56" s="542"/>
      <c r="CX56" s="543"/>
      <c r="CY56" s="543"/>
      <c r="CZ56" s="543"/>
      <c r="DA56" s="544"/>
      <c r="DB56" s="542"/>
      <c r="DC56" s="543"/>
      <c r="DD56" s="543"/>
      <c r="DE56" s="543"/>
      <c r="DF56" s="544"/>
      <c r="DG56" s="542"/>
      <c r="DH56" s="543"/>
      <c r="DI56" s="543"/>
      <c r="DJ56" s="543"/>
      <c r="DK56" s="544"/>
      <c r="DL56" s="542"/>
      <c r="DM56" s="543"/>
      <c r="DN56" s="543"/>
      <c r="DO56" s="543"/>
      <c r="DP56" s="544"/>
      <c r="DQ56" s="542"/>
      <c r="DR56" s="543"/>
      <c r="DS56" s="543"/>
      <c r="DT56" s="543"/>
      <c r="DU56" s="544"/>
      <c r="DV56" s="539"/>
      <c r="DW56" s="540"/>
      <c r="DX56" s="540"/>
      <c r="DY56" s="540"/>
      <c r="DZ56" s="545"/>
      <c r="EA56" s="468"/>
    </row>
    <row r="57" spans="1:131" ht="26.25" customHeight="1" x14ac:dyDescent="0.15">
      <c r="A57" s="524">
        <v>30</v>
      </c>
      <c r="B57" s="525"/>
      <c r="C57" s="526"/>
      <c r="D57" s="526"/>
      <c r="E57" s="526"/>
      <c r="F57" s="526"/>
      <c r="G57" s="526"/>
      <c r="H57" s="526"/>
      <c r="I57" s="526"/>
      <c r="J57" s="526"/>
      <c r="K57" s="526"/>
      <c r="L57" s="526"/>
      <c r="M57" s="526"/>
      <c r="N57" s="526"/>
      <c r="O57" s="526"/>
      <c r="P57" s="527"/>
      <c r="Q57" s="597"/>
      <c r="R57" s="598"/>
      <c r="S57" s="598"/>
      <c r="T57" s="598"/>
      <c r="U57" s="598"/>
      <c r="V57" s="598"/>
      <c r="W57" s="598"/>
      <c r="X57" s="598"/>
      <c r="Y57" s="598"/>
      <c r="Z57" s="598"/>
      <c r="AA57" s="598"/>
      <c r="AB57" s="598"/>
      <c r="AC57" s="598"/>
      <c r="AD57" s="598"/>
      <c r="AE57" s="599"/>
      <c r="AF57" s="531"/>
      <c r="AG57" s="532"/>
      <c r="AH57" s="532"/>
      <c r="AI57" s="532"/>
      <c r="AJ57" s="533"/>
      <c r="AK57" s="600"/>
      <c r="AL57" s="598"/>
      <c r="AM57" s="598"/>
      <c r="AN57" s="598"/>
      <c r="AO57" s="598"/>
      <c r="AP57" s="598"/>
      <c r="AQ57" s="598"/>
      <c r="AR57" s="598"/>
      <c r="AS57" s="598"/>
      <c r="AT57" s="598"/>
      <c r="AU57" s="598"/>
      <c r="AV57" s="598"/>
      <c r="AW57" s="598"/>
      <c r="AX57" s="598"/>
      <c r="AY57" s="598"/>
      <c r="AZ57" s="601"/>
      <c r="BA57" s="601"/>
      <c r="BB57" s="601"/>
      <c r="BC57" s="601"/>
      <c r="BD57" s="601"/>
      <c r="BE57" s="594"/>
      <c r="BF57" s="594"/>
      <c r="BG57" s="594"/>
      <c r="BH57" s="594"/>
      <c r="BI57" s="595"/>
      <c r="BJ57" s="475"/>
      <c r="BK57" s="475"/>
      <c r="BL57" s="475"/>
      <c r="BM57" s="475"/>
      <c r="BN57" s="475"/>
      <c r="BO57" s="572"/>
      <c r="BP57" s="572"/>
      <c r="BQ57" s="524">
        <v>51</v>
      </c>
      <c r="BR57" s="538"/>
      <c r="BS57" s="539"/>
      <c r="BT57" s="540"/>
      <c r="BU57" s="540"/>
      <c r="BV57" s="540"/>
      <c r="BW57" s="540"/>
      <c r="BX57" s="540"/>
      <c r="BY57" s="540"/>
      <c r="BZ57" s="540"/>
      <c r="CA57" s="540"/>
      <c r="CB57" s="540"/>
      <c r="CC57" s="540"/>
      <c r="CD57" s="540"/>
      <c r="CE57" s="540"/>
      <c r="CF57" s="540"/>
      <c r="CG57" s="541"/>
      <c r="CH57" s="542"/>
      <c r="CI57" s="543"/>
      <c r="CJ57" s="543"/>
      <c r="CK57" s="543"/>
      <c r="CL57" s="544"/>
      <c r="CM57" s="542"/>
      <c r="CN57" s="543"/>
      <c r="CO57" s="543"/>
      <c r="CP57" s="543"/>
      <c r="CQ57" s="544"/>
      <c r="CR57" s="542"/>
      <c r="CS57" s="543"/>
      <c r="CT57" s="543"/>
      <c r="CU57" s="543"/>
      <c r="CV57" s="544"/>
      <c r="CW57" s="542"/>
      <c r="CX57" s="543"/>
      <c r="CY57" s="543"/>
      <c r="CZ57" s="543"/>
      <c r="DA57" s="544"/>
      <c r="DB57" s="542"/>
      <c r="DC57" s="543"/>
      <c r="DD57" s="543"/>
      <c r="DE57" s="543"/>
      <c r="DF57" s="544"/>
      <c r="DG57" s="542"/>
      <c r="DH57" s="543"/>
      <c r="DI57" s="543"/>
      <c r="DJ57" s="543"/>
      <c r="DK57" s="544"/>
      <c r="DL57" s="542"/>
      <c r="DM57" s="543"/>
      <c r="DN57" s="543"/>
      <c r="DO57" s="543"/>
      <c r="DP57" s="544"/>
      <c r="DQ57" s="542"/>
      <c r="DR57" s="543"/>
      <c r="DS57" s="543"/>
      <c r="DT57" s="543"/>
      <c r="DU57" s="544"/>
      <c r="DV57" s="539"/>
      <c r="DW57" s="540"/>
      <c r="DX57" s="540"/>
      <c r="DY57" s="540"/>
      <c r="DZ57" s="545"/>
      <c r="EA57" s="468"/>
    </row>
    <row r="58" spans="1:131" ht="26.25" customHeight="1" x14ac:dyDescent="0.15">
      <c r="A58" s="524">
        <v>31</v>
      </c>
      <c r="B58" s="525"/>
      <c r="C58" s="526"/>
      <c r="D58" s="526"/>
      <c r="E58" s="526"/>
      <c r="F58" s="526"/>
      <c r="G58" s="526"/>
      <c r="H58" s="526"/>
      <c r="I58" s="526"/>
      <c r="J58" s="526"/>
      <c r="K58" s="526"/>
      <c r="L58" s="526"/>
      <c r="M58" s="526"/>
      <c r="N58" s="526"/>
      <c r="O58" s="526"/>
      <c r="P58" s="527"/>
      <c r="Q58" s="597"/>
      <c r="R58" s="598"/>
      <c r="S58" s="598"/>
      <c r="T58" s="598"/>
      <c r="U58" s="598"/>
      <c r="V58" s="598"/>
      <c r="W58" s="598"/>
      <c r="X58" s="598"/>
      <c r="Y58" s="598"/>
      <c r="Z58" s="598"/>
      <c r="AA58" s="598"/>
      <c r="AB58" s="598"/>
      <c r="AC58" s="598"/>
      <c r="AD58" s="598"/>
      <c r="AE58" s="599"/>
      <c r="AF58" s="531"/>
      <c r="AG58" s="532"/>
      <c r="AH58" s="532"/>
      <c r="AI58" s="532"/>
      <c r="AJ58" s="533"/>
      <c r="AK58" s="600"/>
      <c r="AL58" s="598"/>
      <c r="AM58" s="598"/>
      <c r="AN58" s="598"/>
      <c r="AO58" s="598"/>
      <c r="AP58" s="598"/>
      <c r="AQ58" s="598"/>
      <c r="AR58" s="598"/>
      <c r="AS58" s="598"/>
      <c r="AT58" s="598"/>
      <c r="AU58" s="598"/>
      <c r="AV58" s="598"/>
      <c r="AW58" s="598"/>
      <c r="AX58" s="598"/>
      <c r="AY58" s="598"/>
      <c r="AZ58" s="601"/>
      <c r="BA58" s="601"/>
      <c r="BB58" s="601"/>
      <c r="BC58" s="601"/>
      <c r="BD58" s="601"/>
      <c r="BE58" s="594"/>
      <c r="BF58" s="594"/>
      <c r="BG58" s="594"/>
      <c r="BH58" s="594"/>
      <c r="BI58" s="595"/>
      <c r="BJ58" s="475"/>
      <c r="BK58" s="475"/>
      <c r="BL58" s="475"/>
      <c r="BM58" s="475"/>
      <c r="BN58" s="475"/>
      <c r="BO58" s="572"/>
      <c r="BP58" s="572"/>
      <c r="BQ58" s="524">
        <v>52</v>
      </c>
      <c r="BR58" s="538"/>
      <c r="BS58" s="539"/>
      <c r="BT58" s="540"/>
      <c r="BU58" s="540"/>
      <c r="BV58" s="540"/>
      <c r="BW58" s="540"/>
      <c r="BX58" s="540"/>
      <c r="BY58" s="540"/>
      <c r="BZ58" s="540"/>
      <c r="CA58" s="540"/>
      <c r="CB58" s="540"/>
      <c r="CC58" s="540"/>
      <c r="CD58" s="540"/>
      <c r="CE58" s="540"/>
      <c r="CF58" s="540"/>
      <c r="CG58" s="541"/>
      <c r="CH58" s="542"/>
      <c r="CI58" s="543"/>
      <c r="CJ58" s="543"/>
      <c r="CK58" s="543"/>
      <c r="CL58" s="544"/>
      <c r="CM58" s="542"/>
      <c r="CN58" s="543"/>
      <c r="CO58" s="543"/>
      <c r="CP58" s="543"/>
      <c r="CQ58" s="544"/>
      <c r="CR58" s="542"/>
      <c r="CS58" s="543"/>
      <c r="CT58" s="543"/>
      <c r="CU58" s="543"/>
      <c r="CV58" s="544"/>
      <c r="CW58" s="542"/>
      <c r="CX58" s="543"/>
      <c r="CY58" s="543"/>
      <c r="CZ58" s="543"/>
      <c r="DA58" s="544"/>
      <c r="DB58" s="542"/>
      <c r="DC58" s="543"/>
      <c r="DD58" s="543"/>
      <c r="DE58" s="543"/>
      <c r="DF58" s="544"/>
      <c r="DG58" s="542"/>
      <c r="DH58" s="543"/>
      <c r="DI58" s="543"/>
      <c r="DJ58" s="543"/>
      <c r="DK58" s="544"/>
      <c r="DL58" s="542"/>
      <c r="DM58" s="543"/>
      <c r="DN58" s="543"/>
      <c r="DO58" s="543"/>
      <c r="DP58" s="544"/>
      <c r="DQ58" s="542"/>
      <c r="DR58" s="543"/>
      <c r="DS58" s="543"/>
      <c r="DT58" s="543"/>
      <c r="DU58" s="544"/>
      <c r="DV58" s="539"/>
      <c r="DW58" s="540"/>
      <c r="DX58" s="540"/>
      <c r="DY58" s="540"/>
      <c r="DZ58" s="545"/>
      <c r="EA58" s="468"/>
    </row>
    <row r="59" spans="1:131" ht="26.25" customHeight="1" x14ac:dyDescent="0.15">
      <c r="A59" s="524">
        <v>32</v>
      </c>
      <c r="B59" s="525"/>
      <c r="C59" s="526"/>
      <c r="D59" s="526"/>
      <c r="E59" s="526"/>
      <c r="F59" s="526"/>
      <c r="G59" s="526"/>
      <c r="H59" s="526"/>
      <c r="I59" s="526"/>
      <c r="J59" s="526"/>
      <c r="K59" s="526"/>
      <c r="L59" s="526"/>
      <c r="M59" s="526"/>
      <c r="N59" s="526"/>
      <c r="O59" s="526"/>
      <c r="P59" s="527"/>
      <c r="Q59" s="597"/>
      <c r="R59" s="598"/>
      <c r="S59" s="598"/>
      <c r="T59" s="598"/>
      <c r="U59" s="598"/>
      <c r="V59" s="598"/>
      <c r="W59" s="598"/>
      <c r="X59" s="598"/>
      <c r="Y59" s="598"/>
      <c r="Z59" s="598"/>
      <c r="AA59" s="598"/>
      <c r="AB59" s="598"/>
      <c r="AC59" s="598"/>
      <c r="AD59" s="598"/>
      <c r="AE59" s="599"/>
      <c r="AF59" s="531"/>
      <c r="AG59" s="532"/>
      <c r="AH59" s="532"/>
      <c r="AI59" s="532"/>
      <c r="AJ59" s="533"/>
      <c r="AK59" s="600"/>
      <c r="AL59" s="598"/>
      <c r="AM59" s="598"/>
      <c r="AN59" s="598"/>
      <c r="AO59" s="598"/>
      <c r="AP59" s="598"/>
      <c r="AQ59" s="598"/>
      <c r="AR59" s="598"/>
      <c r="AS59" s="598"/>
      <c r="AT59" s="598"/>
      <c r="AU59" s="598"/>
      <c r="AV59" s="598"/>
      <c r="AW59" s="598"/>
      <c r="AX59" s="598"/>
      <c r="AY59" s="598"/>
      <c r="AZ59" s="601"/>
      <c r="BA59" s="601"/>
      <c r="BB59" s="601"/>
      <c r="BC59" s="601"/>
      <c r="BD59" s="601"/>
      <c r="BE59" s="594"/>
      <c r="BF59" s="594"/>
      <c r="BG59" s="594"/>
      <c r="BH59" s="594"/>
      <c r="BI59" s="595"/>
      <c r="BJ59" s="475"/>
      <c r="BK59" s="475"/>
      <c r="BL59" s="475"/>
      <c r="BM59" s="475"/>
      <c r="BN59" s="475"/>
      <c r="BO59" s="572"/>
      <c r="BP59" s="572"/>
      <c r="BQ59" s="524">
        <v>53</v>
      </c>
      <c r="BR59" s="538"/>
      <c r="BS59" s="539"/>
      <c r="BT59" s="540"/>
      <c r="BU59" s="540"/>
      <c r="BV59" s="540"/>
      <c r="BW59" s="540"/>
      <c r="BX59" s="540"/>
      <c r="BY59" s="540"/>
      <c r="BZ59" s="540"/>
      <c r="CA59" s="540"/>
      <c r="CB59" s="540"/>
      <c r="CC59" s="540"/>
      <c r="CD59" s="540"/>
      <c r="CE59" s="540"/>
      <c r="CF59" s="540"/>
      <c r="CG59" s="541"/>
      <c r="CH59" s="542"/>
      <c r="CI59" s="543"/>
      <c r="CJ59" s="543"/>
      <c r="CK59" s="543"/>
      <c r="CL59" s="544"/>
      <c r="CM59" s="542"/>
      <c r="CN59" s="543"/>
      <c r="CO59" s="543"/>
      <c r="CP59" s="543"/>
      <c r="CQ59" s="544"/>
      <c r="CR59" s="542"/>
      <c r="CS59" s="543"/>
      <c r="CT59" s="543"/>
      <c r="CU59" s="543"/>
      <c r="CV59" s="544"/>
      <c r="CW59" s="542"/>
      <c r="CX59" s="543"/>
      <c r="CY59" s="543"/>
      <c r="CZ59" s="543"/>
      <c r="DA59" s="544"/>
      <c r="DB59" s="542"/>
      <c r="DC59" s="543"/>
      <c r="DD59" s="543"/>
      <c r="DE59" s="543"/>
      <c r="DF59" s="544"/>
      <c r="DG59" s="542"/>
      <c r="DH59" s="543"/>
      <c r="DI59" s="543"/>
      <c r="DJ59" s="543"/>
      <c r="DK59" s="544"/>
      <c r="DL59" s="542"/>
      <c r="DM59" s="543"/>
      <c r="DN59" s="543"/>
      <c r="DO59" s="543"/>
      <c r="DP59" s="544"/>
      <c r="DQ59" s="542"/>
      <c r="DR59" s="543"/>
      <c r="DS59" s="543"/>
      <c r="DT59" s="543"/>
      <c r="DU59" s="544"/>
      <c r="DV59" s="539"/>
      <c r="DW59" s="540"/>
      <c r="DX59" s="540"/>
      <c r="DY59" s="540"/>
      <c r="DZ59" s="545"/>
      <c r="EA59" s="468"/>
    </row>
    <row r="60" spans="1:131" ht="26.25" customHeight="1" x14ac:dyDescent="0.15">
      <c r="A60" s="524">
        <v>33</v>
      </c>
      <c r="B60" s="525"/>
      <c r="C60" s="526"/>
      <c r="D60" s="526"/>
      <c r="E60" s="526"/>
      <c r="F60" s="526"/>
      <c r="G60" s="526"/>
      <c r="H60" s="526"/>
      <c r="I60" s="526"/>
      <c r="J60" s="526"/>
      <c r="K60" s="526"/>
      <c r="L60" s="526"/>
      <c r="M60" s="526"/>
      <c r="N60" s="526"/>
      <c r="O60" s="526"/>
      <c r="P60" s="527"/>
      <c r="Q60" s="597"/>
      <c r="R60" s="598"/>
      <c r="S60" s="598"/>
      <c r="T60" s="598"/>
      <c r="U60" s="598"/>
      <c r="V60" s="598"/>
      <c r="W60" s="598"/>
      <c r="X60" s="598"/>
      <c r="Y60" s="598"/>
      <c r="Z60" s="598"/>
      <c r="AA60" s="598"/>
      <c r="AB60" s="598"/>
      <c r="AC60" s="598"/>
      <c r="AD60" s="598"/>
      <c r="AE60" s="599"/>
      <c r="AF60" s="531"/>
      <c r="AG60" s="532"/>
      <c r="AH60" s="532"/>
      <c r="AI60" s="532"/>
      <c r="AJ60" s="533"/>
      <c r="AK60" s="600"/>
      <c r="AL60" s="598"/>
      <c r="AM60" s="598"/>
      <c r="AN60" s="598"/>
      <c r="AO60" s="598"/>
      <c r="AP60" s="598"/>
      <c r="AQ60" s="598"/>
      <c r="AR60" s="598"/>
      <c r="AS60" s="598"/>
      <c r="AT60" s="598"/>
      <c r="AU60" s="598"/>
      <c r="AV60" s="598"/>
      <c r="AW60" s="598"/>
      <c r="AX60" s="598"/>
      <c r="AY60" s="598"/>
      <c r="AZ60" s="601"/>
      <c r="BA60" s="601"/>
      <c r="BB60" s="601"/>
      <c r="BC60" s="601"/>
      <c r="BD60" s="601"/>
      <c r="BE60" s="594"/>
      <c r="BF60" s="594"/>
      <c r="BG60" s="594"/>
      <c r="BH60" s="594"/>
      <c r="BI60" s="595"/>
      <c r="BJ60" s="475"/>
      <c r="BK60" s="475"/>
      <c r="BL60" s="475"/>
      <c r="BM60" s="475"/>
      <c r="BN60" s="475"/>
      <c r="BO60" s="572"/>
      <c r="BP60" s="572"/>
      <c r="BQ60" s="524">
        <v>54</v>
      </c>
      <c r="BR60" s="538"/>
      <c r="BS60" s="539"/>
      <c r="BT60" s="540"/>
      <c r="BU60" s="540"/>
      <c r="BV60" s="540"/>
      <c r="BW60" s="540"/>
      <c r="BX60" s="540"/>
      <c r="BY60" s="540"/>
      <c r="BZ60" s="540"/>
      <c r="CA60" s="540"/>
      <c r="CB60" s="540"/>
      <c r="CC60" s="540"/>
      <c r="CD60" s="540"/>
      <c r="CE60" s="540"/>
      <c r="CF60" s="540"/>
      <c r="CG60" s="541"/>
      <c r="CH60" s="542"/>
      <c r="CI60" s="543"/>
      <c r="CJ60" s="543"/>
      <c r="CK60" s="543"/>
      <c r="CL60" s="544"/>
      <c r="CM60" s="542"/>
      <c r="CN60" s="543"/>
      <c r="CO60" s="543"/>
      <c r="CP60" s="543"/>
      <c r="CQ60" s="544"/>
      <c r="CR60" s="542"/>
      <c r="CS60" s="543"/>
      <c r="CT60" s="543"/>
      <c r="CU60" s="543"/>
      <c r="CV60" s="544"/>
      <c r="CW60" s="542"/>
      <c r="CX60" s="543"/>
      <c r="CY60" s="543"/>
      <c r="CZ60" s="543"/>
      <c r="DA60" s="544"/>
      <c r="DB60" s="542"/>
      <c r="DC60" s="543"/>
      <c r="DD60" s="543"/>
      <c r="DE60" s="543"/>
      <c r="DF60" s="544"/>
      <c r="DG60" s="542"/>
      <c r="DH60" s="543"/>
      <c r="DI60" s="543"/>
      <c r="DJ60" s="543"/>
      <c r="DK60" s="544"/>
      <c r="DL60" s="542"/>
      <c r="DM60" s="543"/>
      <c r="DN60" s="543"/>
      <c r="DO60" s="543"/>
      <c r="DP60" s="544"/>
      <c r="DQ60" s="542"/>
      <c r="DR60" s="543"/>
      <c r="DS60" s="543"/>
      <c r="DT60" s="543"/>
      <c r="DU60" s="544"/>
      <c r="DV60" s="539"/>
      <c r="DW60" s="540"/>
      <c r="DX60" s="540"/>
      <c r="DY60" s="540"/>
      <c r="DZ60" s="545"/>
      <c r="EA60" s="468"/>
    </row>
    <row r="61" spans="1:131" ht="26.25" customHeight="1" thickBot="1" x14ac:dyDescent="0.2">
      <c r="A61" s="524">
        <v>34</v>
      </c>
      <c r="B61" s="525"/>
      <c r="C61" s="526"/>
      <c r="D61" s="526"/>
      <c r="E61" s="526"/>
      <c r="F61" s="526"/>
      <c r="G61" s="526"/>
      <c r="H61" s="526"/>
      <c r="I61" s="526"/>
      <c r="J61" s="526"/>
      <c r="K61" s="526"/>
      <c r="L61" s="526"/>
      <c r="M61" s="526"/>
      <c r="N61" s="526"/>
      <c r="O61" s="526"/>
      <c r="P61" s="527"/>
      <c r="Q61" s="597"/>
      <c r="R61" s="598"/>
      <c r="S61" s="598"/>
      <c r="T61" s="598"/>
      <c r="U61" s="598"/>
      <c r="V61" s="598"/>
      <c r="W61" s="598"/>
      <c r="X61" s="598"/>
      <c r="Y61" s="598"/>
      <c r="Z61" s="598"/>
      <c r="AA61" s="598"/>
      <c r="AB61" s="598"/>
      <c r="AC61" s="598"/>
      <c r="AD61" s="598"/>
      <c r="AE61" s="599"/>
      <c r="AF61" s="531"/>
      <c r="AG61" s="532"/>
      <c r="AH61" s="532"/>
      <c r="AI61" s="532"/>
      <c r="AJ61" s="533"/>
      <c r="AK61" s="600"/>
      <c r="AL61" s="598"/>
      <c r="AM61" s="598"/>
      <c r="AN61" s="598"/>
      <c r="AO61" s="598"/>
      <c r="AP61" s="598"/>
      <c r="AQ61" s="598"/>
      <c r="AR61" s="598"/>
      <c r="AS61" s="598"/>
      <c r="AT61" s="598"/>
      <c r="AU61" s="598"/>
      <c r="AV61" s="598"/>
      <c r="AW61" s="598"/>
      <c r="AX61" s="598"/>
      <c r="AY61" s="598"/>
      <c r="AZ61" s="601"/>
      <c r="BA61" s="601"/>
      <c r="BB61" s="601"/>
      <c r="BC61" s="601"/>
      <c r="BD61" s="601"/>
      <c r="BE61" s="594"/>
      <c r="BF61" s="594"/>
      <c r="BG61" s="594"/>
      <c r="BH61" s="594"/>
      <c r="BI61" s="595"/>
      <c r="BJ61" s="475"/>
      <c r="BK61" s="475"/>
      <c r="BL61" s="475"/>
      <c r="BM61" s="475"/>
      <c r="BN61" s="475"/>
      <c r="BO61" s="572"/>
      <c r="BP61" s="572"/>
      <c r="BQ61" s="524">
        <v>55</v>
      </c>
      <c r="BR61" s="538"/>
      <c r="BS61" s="539"/>
      <c r="BT61" s="540"/>
      <c r="BU61" s="540"/>
      <c r="BV61" s="540"/>
      <c r="BW61" s="540"/>
      <c r="BX61" s="540"/>
      <c r="BY61" s="540"/>
      <c r="BZ61" s="540"/>
      <c r="CA61" s="540"/>
      <c r="CB61" s="540"/>
      <c r="CC61" s="540"/>
      <c r="CD61" s="540"/>
      <c r="CE61" s="540"/>
      <c r="CF61" s="540"/>
      <c r="CG61" s="541"/>
      <c r="CH61" s="542"/>
      <c r="CI61" s="543"/>
      <c r="CJ61" s="543"/>
      <c r="CK61" s="543"/>
      <c r="CL61" s="544"/>
      <c r="CM61" s="542"/>
      <c r="CN61" s="543"/>
      <c r="CO61" s="543"/>
      <c r="CP61" s="543"/>
      <c r="CQ61" s="544"/>
      <c r="CR61" s="542"/>
      <c r="CS61" s="543"/>
      <c r="CT61" s="543"/>
      <c r="CU61" s="543"/>
      <c r="CV61" s="544"/>
      <c r="CW61" s="542"/>
      <c r="CX61" s="543"/>
      <c r="CY61" s="543"/>
      <c r="CZ61" s="543"/>
      <c r="DA61" s="544"/>
      <c r="DB61" s="542"/>
      <c r="DC61" s="543"/>
      <c r="DD61" s="543"/>
      <c r="DE61" s="543"/>
      <c r="DF61" s="544"/>
      <c r="DG61" s="542"/>
      <c r="DH61" s="543"/>
      <c r="DI61" s="543"/>
      <c r="DJ61" s="543"/>
      <c r="DK61" s="544"/>
      <c r="DL61" s="542"/>
      <c r="DM61" s="543"/>
      <c r="DN61" s="543"/>
      <c r="DO61" s="543"/>
      <c r="DP61" s="544"/>
      <c r="DQ61" s="542"/>
      <c r="DR61" s="543"/>
      <c r="DS61" s="543"/>
      <c r="DT61" s="543"/>
      <c r="DU61" s="544"/>
      <c r="DV61" s="539"/>
      <c r="DW61" s="540"/>
      <c r="DX61" s="540"/>
      <c r="DY61" s="540"/>
      <c r="DZ61" s="545"/>
      <c r="EA61" s="468"/>
    </row>
    <row r="62" spans="1:131" ht="26.25" customHeight="1" x14ac:dyDescent="0.15">
      <c r="A62" s="524">
        <v>35</v>
      </c>
      <c r="B62" s="525"/>
      <c r="C62" s="526"/>
      <c r="D62" s="526"/>
      <c r="E62" s="526"/>
      <c r="F62" s="526"/>
      <c r="G62" s="526"/>
      <c r="H62" s="526"/>
      <c r="I62" s="526"/>
      <c r="J62" s="526"/>
      <c r="K62" s="526"/>
      <c r="L62" s="526"/>
      <c r="M62" s="526"/>
      <c r="N62" s="526"/>
      <c r="O62" s="526"/>
      <c r="P62" s="527"/>
      <c r="Q62" s="597"/>
      <c r="R62" s="598"/>
      <c r="S62" s="598"/>
      <c r="T62" s="598"/>
      <c r="U62" s="598"/>
      <c r="V62" s="598"/>
      <c r="W62" s="598"/>
      <c r="X62" s="598"/>
      <c r="Y62" s="598"/>
      <c r="Z62" s="598"/>
      <c r="AA62" s="598"/>
      <c r="AB62" s="598"/>
      <c r="AC62" s="598"/>
      <c r="AD62" s="598"/>
      <c r="AE62" s="599"/>
      <c r="AF62" s="531"/>
      <c r="AG62" s="532"/>
      <c r="AH62" s="532"/>
      <c r="AI62" s="532"/>
      <c r="AJ62" s="533"/>
      <c r="AK62" s="600"/>
      <c r="AL62" s="598"/>
      <c r="AM62" s="598"/>
      <c r="AN62" s="598"/>
      <c r="AO62" s="598"/>
      <c r="AP62" s="598"/>
      <c r="AQ62" s="598"/>
      <c r="AR62" s="598"/>
      <c r="AS62" s="598"/>
      <c r="AT62" s="598"/>
      <c r="AU62" s="598"/>
      <c r="AV62" s="598"/>
      <c r="AW62" s="598"/>
      <c r="AX62" s="598"/>
      <c r="AY62" s="598"/>
      <c r="AZ62" s="601"/>
      <c r="BA62" s="601"/>
      <c r="BB62" s="601"/>
      <c r="BC62" s="601"/>
      <c r="BD62" s="601"/>
      <c r="BE62" s="594"/>
      <c r="BF62" s="594"/>
      <c r="BG62" s="594"/>
      <c r="BH62" s="594"/>
      <c r="BI62" s="595"/>
      <c r="BJ62" s="602" t="s">
        <v>350</v>
      </c>
      <c r="BK62" s="553"/>
      <c r="BL62" s="553"/>
      <c r="BM62" s="553"/>
      <c r="BN62" s="554"/>
      <c r="BO62" s="572"/>
      <c r="BP62" s="572"/>
      <c r="BQ62" s="524">
        <v>56</v>
      </c>
      <c r="BR62" s="538"/>
      <c r="BS62" s="539"/>
      <c r="BT62" s="540"/>
      <c r="BU62" s="540"/>
      <c r="BV62" s="540"/>
      <c r="BW62" s="540"/>
      <c r="BX62" s="540"/>
      <c r="BY62" s="540"/>
      <c r="BZ62" s="540"/>
      <c r="CA62" s="540"/>
      <c r="CB62" s="540"/>
      <c r="CC62" s="540"/>
      <c r="CD62" s="540"/>
      <c r="CE62" s="540"/>
      <c r="CF62" s="540"/>
      <c r="CG62" s="541"/>
      <c r="CH62" s="542"/>
      <c r="CI62" s="543"/>
      <c r="CJ62" s="543"/>
      <c r="CK62" s="543"/>
      <c r="CL62" s="544"/>
      <c r="CM62" s="542"/>
      <c r="CN62" s="543"/>
      <c r="CO62" s="543"/>
      <c r="CP62" s="543"/>
      <c r="CQ62" s="544"/>
      <c r="CR62" s="542"/>
      <c r="CS62" s="543"/>
      <c r="CT62" s="543"/>
      <c r="CU62" s="543"/>
      <c r="CV62" s="544"/>
      <c r="CW62" s="542"/>
      <c r="CX62" s="543"/>
      <c r="CY62" s="543"/>
      <c r="CZ62" s="543"/>
      <c r="DA62" s="544"/>
      <c r="DB62" s="542"/>
      <c r="DC62" s="543"/>
      <c r="DD62" s="543"/>
      <c r="DE62" s="543"/>
      <c r="DF62" s="544"/>
      <c r="DG62" s="542"/>
      <c r="DH62" s="543"/>
      <c r="DI62" s="543"/>
      <c r="DJ62" s="543"/>
      <c r="DK62" s="544"/>
      <c r="DL62" s="542"/>
      <c r="DM62" s="543"/>
      <c r="DN62" s="543"/>
      <c r="DO62" s="543"/>
      <c r="DP62" s="544"/>
      <c r="DQ62" s="542"/>
      <c r="DR62" s="543"/>
      <c r="DS62" s="543"/>
      <c r="DT62" s="543"/>
      <c r="DU62" s="544"/>
      <c r="DV62" s="539"/>
      <c r="DW62" s="540"/>
      <c r="DX62" s="540"/>
      <c r="DY62" s="540"/>
      <c r="DZ62" s="545"/>
      <c r="EA62" s="468"/>
    </row>
    <row r="63" spans="1:131" ht="26.25" customHeight="1" thickBot="1" x14ac:dyDescent="0.2">
      <c r="A63" s="555" t="s">
        <v>328</v>
      </c>
      <c r="B63" s="556" t="s">
        <v>351</v>
      </c>
      <c r="C63" s="557"/>
      <c r="D63" s="557"/>
      <c r="E63" s="557"/>
      <c r="F63" s="557"/>
      <c r="G63" s="557"/>
      <c r="H63" s="557"/>
      <c r="I63" s="557"/>
      <c r="J63" s="557"/>
      <c r="K63" s="557"/>
      <c r="L63" s="557"/>
      <c r="M63" s="557"/>
      <c r="N63" s="557"/>
      <c r="O63" s="557"/>
      <c r="P63" s="558"/>
      <c r="Q63" s="603"/>
      <c r="R63" s="604"/>
      <c r="S63" s="604"/>
      <c r="T63" s="604"/>
      <c r="U63" s="604"/>
      <c r="V63" s="604"/>
      <c r="W63" s="604"/>
      <c r="X63" s="604"/>
      <c r="Y63" s="604"/>
      <c r="Z63" s="604"/>
      <c r="AA63" s="604"/>
      <c r="AB63" s="604"/>
      <c r="AC63" s="604"/>
      <c r="AD63" s="604"/>
      <c r="AE63" s="605"/>
      <c r="AF63" s="606">
        <v>348</v>
      </c>
      <c r="AG63" s="607"/>
      <c r="AH63" s="607"/>
      <c r="AI63" s="607"/>
      <c r="AJ63" s="608"/>
      <c r="AK63" s="609"/>
      <c r="AL63" s="604"/>
      <c r="AM63" s="604"/>
      <c r="AN63" s="604"/>
      <c r="AO63" s="604"/>
      <c r="AP63" s="607"/>
      <c r="AQ63" s="607"/>
      <c r="AR63" s="607"/>
      <c r="AS63" s="607"/>
      <c r="AT63" s="607"/>
      <c r="AU63" s="607"/>
      <c r="AV63" s="607"/>
      <c r="AW63" s="607"/>
      <c r="AX63" s="607"/>
      <c r="AY63" s="607"/>
      <c r="AZ63" s="610"/>
      <c r="BA63" s="610"/>
      <c r="BB63" s="610"/>
      <c r="BC63" s="610"/>
      <c r="BD63" s="610"/>
      <c r="BE63" s="611"/>
      <c r="BF63" s="611"/>
      <c r="BG63" s="611"/>
      <c r="BH63" s="611"/>
      <c r="BI63" s="612"/>
      <c r="BJ63" s="613" t="s">
        <v>64</v>
      </c>
      <c r="BK63" s="614"/>
      <c r="BL63" s="614"/>
      <c r="BM63" s="614"/>
      <c r="BN63" s="615"/>
      <c r="BO63" s="572"/>
      <c r="BP63" s="572"/>
      <c r="BQ63" s="524">
        <v>57</v>
      </c>
      <c r="BR63" s="538"/>
      <c r="BS63" s="539"/>
      <c r="BT63" s="540"/>
      <c r="BU63" s="540"/>
      <c r="BV63" s="540"/>
      <c r="BW63" s="540"/>
      <c r="BX63" s="540"/>
      <c r="BY63" s="540"/>
      <c r="BZ63" s="540"/>
      <c r="CA63" s="540"/>
      <c r="CB63" s="540"/>
      <c r="CC63" s="540"/>
      <c r="CD63" s="540"/>
      <c r="CE63" s="540"/>
      <c r="CF63" s="540"/>
      <c r="CG63" s="541"/>
      <c r="CH63" s="542"/>
      <c r="CI63" s="543"/>
      <c r="CJ63" s="543"/>
      <c r="CK63" s="543"/>
      <c r="CL63" s="544"/>
      <c r="CM63" s="542"/>
      <c r="CN63" s="543"/>
      <c r="CO63" s="543"/>
      <c r="CP63" s="543"/>
      <c r="CQ63" s="544"/>
      <c r="CR63" s="542"/>
      <c r="CS63" s="543"/>
      <c r="CT63" s="543"/>
      <c r="CU63" s="543"/>
      <c r="CV63" s="544"/>
      <c r="CW63" s="542"/>
      <c r="CX63" s="543"/>
      <c r="CY63" s="543"/>
      <c r="CZ63" s="543"/>
      <c r="DA63" s="544"/>
      <c r="DB63" s="542"/>
      <c r="DC63" s="543"/>
      <c r="DD63" s="543"/>
      <c r="DE63" s="543"/>
      <c r="DF63" s="544"/>
      <c r="DG63" s="542"/>
      <c r="DH63" s="543"/>
      <c r="DI63" s="543"/>
      <c r="DJ63" s="543"/>
      <c r="DK63" s="544"/>
      <c r="DL63" s="542"/>
      <c r="DM63" s="543"/>
      <c r="DN63" s="543"/>
      <c r="DO63" s="543"/>
      <c r="DP63" s="544"/>
      <c r="DQ63" s="542"/>
      <c r="DR63" s="543"/>
      <c r="DS63" s="543"/>
      <c r="DT63" s="543"/>
      <c r="DU63" s="544"/>
      <c r="DV63" s="539"/>
      <c r="DW63" s="540"/>
      <c r="DX63" s="540"/>
      <c r="DY63" s="540"/>
      <c r="DZ63" s="545"/>
      <c r="EA63" s="468"/>
    </row>
    <row r="64" spans="1:131" ht="26.25" customHeight="1" x14ac:dyDescent="0.15">
      <c r="A64" s="572"/>
      <c r="B64" s="572"/>
      <c r="C64" s="572"/>
      <c r="D64" s="572"/>
      <c r="E64" s="572"/>
      <c r="F64" s="572"/>
      <c r="G64" s="572"/>
      <c r="H64" s="572"/>
      <c r="I64" s="572"/>
      <c r="J64" s="572"/>
      <c r="K64" s="572"/>
      <c r="L64" s="572"/>
      <c r="M64" s="572"/>
      <c r="N64" s="572"/>
      <c r="O64" s="572"/>
      <c r="P64" s="572"/>
      <c r="Q64" s="572"/>
      <c r="R64" s="572"/>
      <c r="S64" s="572"/>
      <c r="T64" s="572"/>
      <c r="U64" s="572"/>
      <c r="V64" s="572"/>
      <c r="W64" s="572"/>
      <c r="X64" s="572"/>
      <c r="Y64" s="572"/>
      <c r="Z64" s="572"/>
      <c r="AA64" s="572"/>
      <c r="AB64" s="572"/>
      <c r="AC64" s="572"/>
      <c r="AD64" s="572"/>
      <c r="AE64" s="572"/>
      <c r="AF64" s="572"/>
      <c r="AG64" s="572"/>
      <c r="AH64" s="572"/>
      <c r="AI64" s="572"/>
      <c r="AJ64" s="572"/>
      <c r="AK64" s="572"/>
      <c r="AL64" s="572"/>
      <c r="AM64" s="572"/>
      <c r="AN64" s="572"/>
      <c r="AO64" s="572"/>
      <c r="AP64" s="572"/>
      <c r="AQ64" s="572"/>
      <c r="AR64" s="572"/>
      <c r="AS64" s="572"/>
      <c r="AT64" s="572"/>
      <c r="AU64" s="572"/>
      <c r="AV64" s="572"/>
      <c r="AW64" s="572"/>
      <c r="AX64" s="572"/>
      <c r="AY64" s="572"/>
      <c r="AZ64" s="572"/>
      <c r="BA64" s="572"/>
      <c r="BB64" s="572"/>
      <c r="BC64" s="572"/>
      <c r="BD64" s="572"/>
      <c r="BE64" s="572"/>
      <c r="BF64" s="572"/>
      <c r="BG64" s="572"/>
      <c r="BH64" s="572"/>
      <c r="BI64" s="572"/>
      <c r="BJ64" s="572"/>
      <c r="BK64" s="572"/>
      <c r="BL64" s="572"/>
      <c r="BM64" s="572"/>
      <c r="BN64" s="572"/>
      <c r="BO64" s="572"/>
      <c r="BP64" s="572"/>
      <c r="BQ64" s="524">
        <v>58</v>
      </c>
      <c r="BR64" s="538"/>
      <c r="BS64" s="539"/>
      <c r="BT64" s="540"/>
      <c r="BU64" s="540"/>
      <c r="BV64" s="540"/>
      <c r="BW64" s="540"/>
      <c r="BX64" s="540"/>
      <c r="BY64" s="540"/>
      <c r="BZ64" s="540"/>
      <c r="CA64" s="540"/>
      <c r="CB64" s="540"/>
      <c r="CC64" s="540"/>
      <c r="CD64" s="540"/>
      <c r="CE64" s="540"/>
      <c r="CF64" s="540"/>
      <c r="CG64" s="541"/>
      <c r="CH64" s="542"/>
      <c r="CI64" s="543"/>
      <c r="CJ64" s="543"/>
      <c r="CK64" s="543"/>
      <c r="CL64" s="544"/>
      <c r="CM64" s="542"/>
      <c r="CN64" s="543"/>
      <c r="CO64" s="543"/>
      <c r="CP64" s="543"/>
      <c r="CQ64" s="544"/>
      <c r="CR64" s="542"/>
      <c r="CS64" s="543"/>
      <c r="CT64" s="543"/>
      <c r="CU64" s="543"/>
      <c r="CV64" s="544"/>
      <c r="CW64" s="542"/>
      <c r="CX64" s="543"/>
      <c r="CY64" s="543"/>
      <c r="CZ64" s="543"/>
      <c r="DA64" s="544"/>
      <c r="DB64" s="542"/>
      <c r="DC64" s="543"/>
      <c r="DD64" s="543"/>
      <c r="DE64" s="543"/>
      <c r="DF64" s="544"/>
      <c r="DG64" s="542"/>
      <c r="DH64" s="543"/>
      <c r="DI64" s="543"/>
      <c r="DJ64" s="543"/>
      <c r="DK64" s="544"/>
      <c r="DL64" s="542"/>
      <c r="DM64" s="543"/>
      <c r="DN64" s="543"/>
      <c r="DO64" s="543"/>
      <c r="DP64" s="544"/>
      <c r="DQ64" s="542"/>
      <c r="DR64" s="543"/>
      <c r="DS64" s="543"/>
      <c r="DT64" s="543"/>
      <c r="DU64" s="544"/>
      <c r="DV64" s="539"/>
      <c r="DW64" s="540"/>
      <c r="DX64" s="540"/>
      <c r="DY64" s="540"/>
      <c r="DZ64" s="545"/>
      <c r="EA64" s="468"/>
    </row>
    <row r="65" spans="1:131" ht="26.25" customHeight="1" thickBot="1" x14ac:dyDescent="0.2">
      <c r="A65" s="475" t="s">
        <v>352</v>
      </c>
      <c r="B65" s="475"/>
      <c r="C65" s="475"/>
      <c r="D65" s="475"/>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572"/>
      <c r="BF65" s="572"/>
      <c r="BG65" s="572"/>
      <c r="BH65" s="572"/>
      <c r="BI65" s="572"/>
      <c r="BJ65" s="572"/>
      <c r="BK65" s="572"/>
      <c r="BL65" s="572"/>
      <c r="BM65" s="572"/>
      <c r="BN65" s="572"/>
      <c r="BO65" s="572"/>
      <c r="BP65" s="572"/>
      <c r="BQ65" s="524">
        <v>59</v>
      </c>
      <c r="BR65" s="538"/>
      <c r="BS65" s="539"/>
      <c r="BT65" s="540"/>
      <c r="BU65" s="540"/>
      <c r="BV65" s="540"/>
      <c r="BW65" s="540"/>
      <c r="BX65" s="540"/>
      <c r="BY65" s="540"/>
      <c r="BZ65" s="540"/>
      <c r="CA65" s="540"/>
      <c r="CB65" s="540"/>
      <c r="CC65" s="540"/>
      <c r="CD65" s="540"/>
      <c r="CE65" s="540"/>
      <c r="CF65" s="540"/>
      <c r="CG65" s="541"/>
      <c r="CH65" s="542"/>
      <c r="CI65" s="543"/>
      <c r="CJ65" s="543"/>
      <c r="CK65" s="543"/>
      <c r="CL65" s="544"/>
      <c r="CM65" s="542"/>
      <c r="CN65" s="543"/>
      <c r="CO65" s="543"/>
      <c r="CP65" s="543"/>
      <c r="CQ65" s="544"/>
      <c r="CR65" s="542"/>
      <c r="CS65" s="543"/>
      <c r="CT65" s="543"/>
      <c r="CU65" s="543"/>
      <c r="CV65" s="544"/>
      <c r="CW65" s="542"/>
      <c r="CX65" s="543"/>
      <c r="CY65" s="543"/>
      <c r="CZ65" s="543"/>
      <c r="DA65" s="544"/>
      <c r="DB65" s="542"/>
      <c r="DC65" s="543"/>
      <c r="DD65" s="543"/>
      <c r="DE65" s="543"/>
      <c r="DF65" s="544"/>
      <c r="DG65" s="542"/>
      <c r="DH65" s="543"/>
      <c r="DI65" s="543"/>
      <c r="DJ65" s="543"/>
      <c r="DK65" s="544"/>
      <c r="DL65" s="542"/>
      <c r="DM65" s="543"/>
      <c r="DN65" s="543"/>
      <c r="DO65" s="543"/>
      <c r="DP65" s="544"/>
      <c r="DQ65" s="542"/>
      <c r="DR65" s="543"/>
      <c r="DS65" s="543"/>
      <c r="DT65" s="543"/>
      <c r="DU65" s="544"/>
      <c r="DV65" s="539"/>
      <c r="DW65" s="540"/>
      <c r="DX65" s="540"/>
      <c r="DY65" s="540"/>
      <c r="DZ65" s="545"/>
      <c r="EA65" s="468"/>
    </row>
    <row r="66" spans="1:131" ht="26.25" customHeight="1" x14ac:dyDescent="0.15">
      <c r="A66" s="480" t="s">
        <v>353</v>
      </c>
      <c r="B66" s="481"/>
      <c r="C66" s="481"/>
      <c r="D66" s="481"/>
      <c r="E66" s="481"/>
      <c r="F66" s="481"/>
      <c r="G66" s="481"/>
      <c r="H66" s="481"/>
      <c r="I66" s="481"/>
      <c r="J66" s="481"/>
      <c r="K66" s="481"/>
      <c r="L66" s="481"/>
      <c r="M66" s="481"/>
      <c r="N66" s="481"/>
      <c r="O66" s="481"/>
      <c r="P66" s="482"/>
      <c r="Q66" s="483" t="s">
        <v>332</v>
      </c>
      <c r="R66" s="484"/>
      <c r="S66" s="484"/>
      <c r="T66" s="484"/>
      <c r="U66" s="485"/>
      <c r="V66" s="483" t="s">
        <v>333</v>
      </c>
      <c r="W66" s="484"/>
      <c r="X66" s="484"/>
      <c r="Y66" s="484"/>
      <c r="Z66" s="485"/>
      <c r="AA66" s="483" t="s">
        <v>334</v>
      </c>
      <c r="AB66" s="484"/>
      <c r="AC66" s="484"/>
      <c r="AD66" s="484"/>
      <c r="AE66" s="485"/>
      <c r="AF66" s="616" t="s">
        <v>335</v>
      </c>
      <c r="AG66" s="574"/>
      <c r="AH66" s="574"/>
      <c r="AI66" s="574"/>
      <c r="AJ66" s="617"/>
      <c r="AK66" s="483" t="s">
        <v>336</v>
      </c>
      <c r="AL66" s="481"/>
      <c r="AM66" s="481"/>
      <c r="AN66" s="481"/>
      <c r="AO66" s="482"/>
      <c r="AP66" s="483" t="s">
        <v>337</v>
      </c>
      <c r="AQ66" s="484"/>
      <c r="AR66" s="484"/>
      <c r="AS66" s="484"/>
      <c r="AT66" s="485"/>
      <c r="AU66" s="483" t="s">
        <v>354</v>
      </c>
      <c r="AV66" s="484"/>
      <c r="AW66" s="484"/>
      <c r="AX66" s="484"/>
      <c r="AY66" s="485"/>
      <c r="AZ66" s="483" t="s">
        <v>308</v>
      </c>
      <c r="BA66" s="484"/>
      <c r="BB66" s="484"/>
      <c r="BC66" s="484"/>
      <c r="BD66" s="487"/>
      <c r="BE66" s="572"/>
      <c r="BF66" s="572"/>
      <c r="BG66" s="572"/>
      <c r="BH66" s="572"/>
      <c r="BI66" s="572"/>
      <c r="BJ66" s="572"/>
      <c r="BK66" s="572"/>
      <c r="BL66" s="572"/>
      <c r="BM66" s="572"/>
      <c r="BN66" s="572"/>
      <c r="BO66" s="572"/>
      <c r="BP66" s="572"/>
      <c r="BQ66" s="524">
        <v>60</v>
      </c>
      <c r="BR66" s="618"/>
      <c r="BS66" s="619"/>
      <c r="BT66" s="620"/>
      <c r="BU66" s="620"/>
      <c r="BV66" s="620"/>
      <c r="BW66" s="620"/>
      <c r="BX66" s="620"/>
      <c r="BY66" s="620"/>
      <c r="BZ66" s="620"/>
      <c r="CA66" s="620"/>
      <c r="CB66" s="620"/>
      <c r="CC66" s="620"/>
      <c r="CD66" s="620"/>
      <c r="CE66" s="620"/>
      <c r="CF66" s="620"/>
      <c r="CG66" s="621"/>
      <c r="CH66" s="622"/>
      <c r="CI66" s="623"/>
      <c r="CJ66" s="623"/>
      <c r="CK66" s="623"/>
      <c r="CL66" s="624"/>
      <c r="CM66" s="622"/>
      <c r="CN66" s="623"/>
      <c r="CO66" s="623"/>
      <c r="CP66" s="623"/>
      <c r="CQ66" s="624"/>
      <c r="CR66" s="622"/>
      <c r="CS66" s="623"/>
      <c r="CT66" s="623"/>
      <c r="CU66" s="623"/>
      <c r="CV66" s="624"/>
      <c r="CW66" s="622"/>
      <c r="CX66" s="623"/>
      <c r="CY66" s="623"/>
      <c r="CZ66" s="623"/>
      <c r="DA66" s="624"/>
      <c r="DB66" s="622"/>
      <c r="DC66" s="623"/>
      <c r="DD66" s="623"/>
      <c r="DE66" s="623"/>
      <c r="DF66" s="624"/>
      <c r="DG66" s="622"/>
      <c r="DH66" s="623"/>
      <c r="DI66" s="623"/>
      <c r="DJ66" s="623"/>
      <c r="DK66" s="624"/>
      <c r="DL66" s="622"/>
      <c r="DM66" s="623"/>
      <c r="DN66" s="623"/>
      <c r="DO66" s="623"/>
      <c r="DP66" s="624"/>
      <c r="DQ66" s="622"/>
      <c r="DR66" s="623"/>
      <c r="DS66" s="623"/>
      <c r="DT66" s="623"/>
      <c r="DU66" s="624"/>
      <c r="DV66" s="619"/>
      <c r="DW66" s="620"/>
      <c r="DX66" s="620"/>
      <c r="DY66" s="620"/>
      <c r="DZ66" s="625"/>
      <c r="EA66" s="468"/>
    </row>
    <row r="67" spans="1:131" ht="26.25" customHeight="1" thickBot="1" x14ac:dyDescent="0.2">
      <c r="A67" s="491"/>
      <c r="B67" s="492"/>
      <c r="C67" s="492"/>
      <c r="D67" s="492"/>
      <c r="E67" s="492"/>
      <c r="F67" s="492"/>
      <c r="G67" s="492"/>
      <c r="H67" s="492"/>
      <c r="I67" s="492"/>
      <c r="J67" s="492"/>
      <c r="K67" s="492"/>
      <c r="L67" s="492"/>
      <c r="M67" s="492"/>
      <c r="N67" s="492"/>
      <c r="O67" s="492"/>
      <c r="P67" s="493"/>
      <c r="Q67" s="494"/>
      <c r="R67" s="495"/>
      <c r="S67" s="495"/>
      <c r="T67" s="495"/>
      <c r="U67" s="496"/>
      <c r="V67" s="494"/>
      <c r="W67" s="495"/>
      <c r="X67" s="495"/>
      <c r="Y67" s="495"/>
      <c r="Z67" s="496"/>
      <c r="AA67" s="494"/>
      <c r="AB67" s="495"/>
      <c r="AC67" s="495"/>
      <c r="AD67" s="495"/>
      <c r="AE67" s="496"/>
      <c r="AF67" s="626"/>
      <c r="AG67" s="577"/>
      <c r="AH67" s="577"/>
      <c r="AI67" s="577"/>
      <c r="AJ67" s="627"/>
      <c r="AK67" s="628"/>
      <c r="AL67" s="492"/>
      <c r="AM67" s="492"/>
      <c r="AN67" s="492"/>
      <c r="AO67" s="493"/>
      <c r="AP67" s="494"/>
      <c r="AQ67" s="495"/>
      <c r="AR67" s="495"/>
      <c r="AS67" s="495"/>
      <c r="AT67" s="496"/>
      <c r="AU67" s="494"/>
      <c r="AV67" s="495"/>
      <c r="AW67" s="495"/>
      <c r="AX67" s="495"/>
      <c r="AY67" s="496"/>
      <c r="AZ67" s="494"/>
      <c r="BA67" s="495"/>
      <c r="BB67" s="495"/>
      <c r="BC67" s="495"/>
      <c r="BD67" s="498"/>
      <c r="BE67" s="572"/>
      <c r="BF67" s="572"/>
      <c r="BG67" s="572"/>
      <c r="BH67" s="572"/>
      <c r="BI67" s="572"/>
      <c r="BJ67" s="572"/>
      <c r="BK67" s="572"/>
      <c r="BL67" s="572"/>
      <c r="BM67" s="572"/>
      <c r="BN67" s="572"/>
      <c r="BO67" s="572"/>
      <c r="BP67" s="572"/>
      <c r="BQ67" s="524">
        <v>61</v>
      </c>
      <c r="BR67" s="618"/>
      <c r="BS67" s="619"/>
      <c r="BT67" s="620"/>
      <c r="BU67" s="620"/>
      <c r="BV67" s="620"/>
      <c r="BW67" s="620"/>
      <c r="BX67" s="620"/>
      <c r="BY67" s="620"/>
      <c r="BZ67" s="620"/>
      <c r="CA67" s="620"/>
      <c r="CB67" s="620"/>
      <c r="CC67" s="620"/>
      <c r="CD67" s="620"/>
      <c r="CE67" s="620"/>
      <c r="CF67" s="620"/>
      <c r="CG67" s="621"/>
      <c r="CH67" s="622"/>
      <c r="CI67" s="623"/>
      <c r="CJ67" s="623"/>
      <c r="CK67" s="623"/>
      <c r="CL67" s="624"/>
      <c r="CM67" s="622"/>
      <c r="CN67" s="623"/>
      <c r="CO67" s="623"/>
      <c r="CP67" s="623"/>
      <c r="CQ67" s="624"/>
      <c r="CR67" s="622"/>
      <c r="CS67" s="623"/>
      <c r="CT67" s="623"/>
      <c r="CU67" s="623"/>
      <c r="CV67" s="624"/>
      <c r="CW67" s="622"/>
      <c r="CX67" s="623"/>
      <c r="CY67" s="623"/>
      <c r="CZ67" s="623"/>
      <c r="DA67" s="624"/>
      <c r="DB67" s="622"/>
      <c r="DC67" s="623"/>
      <c r="DD67" s="623"/>
      <c r="DE67" s="623"/>
      <c r="DF67" s="624"/>
      <c r="DG67" s="622"/>
      <c r="DH67" s="623"/>
      <c r="DI67" s="623"/>
      <c r="DJ67" s="623"/>
      <c r="DK67" s="624"/>
      <c r="DL67" s="622"/>
      <c r="DM67" s="623"/>
      <c r="DN67" s="623"/>
      <c r="DO67" s="623"/>
      <c r="DP67" s="624"/>
      <c r="DQ67" s="622"/>
      <c r="DR67" s="623"/>
      <c r="DS67" s="623"/>
      <c r="DT67" s="623"/>
      <c r="DU67" s="624"/>
      <c r="DV67" s="619"/>
      <c r="DW67" s="620"/>
      <c r="DX67" s="620"/>
      <c r="DY67" s="620"/>
      <c r="DZ67" s="625"/>
      <c r="EA67" s="468"/>
    </row>
    <row r="68" spans="1:131" ht="26.25" customHeight="1" thickTop="1" x14ac:dyDescent="0.15">
      <c r="A68" s="502">
        <v>1</v>
      </c>
      <c r="B68" s="629" t="s">
        <v>355</v>
      </c>
      <c r="C68" s="630"/>
      <c r="D68" s="630"/>
      <c r="E68" s="630"/>
      <c r="F68" s="630"/>
      <c r="G68" s="630"/>
      <c r="H68" s="630"/>
      <c r="I68" s="630"/>
      <c r="J68" s="630"/>
      <c r="K68" s="630"/>
      <c r="L68" s="630"/>
      <c r="M68" s="630"/>
      <c r="N68" s="630"/>
      <c r="O68" s="630"/>
      <c r="P68" s="631"/>
      <c r="Q68" s="632">
        <v>1413</v>
      </c>
      <c r="R68" s="633"/>
      <c r="S68" s="633"/>
      <c r="T68" s="633"/>
      <c r="U68" s="633"/>
      <c r="V68" s="633">
        <v>1413</v>
      </c>
      <c r="W68" s="633"/>
      <c r="X68" s="633"/>
      <c r="Y68" s="633"/>
      <c r="Z68" s="633"/>
      <c r="AA68" s="633" t="s">
        <v>320</v>
      </c>
      <c r="AB68" s="633"/>
      <c r="AC68" s="633"/>
      <c r="AD68" s="633"/>
      <c r="AE68" s="633"/>
      <c r="AF68" s="633" t="s">
        <v>320</v>
      </c>
      <c r="AG68" s="633"/>
      <c r="AH68" s="633"/>
      <c r="AI68" s="633"/>
      <c r="AJ68" s="633"/>
      <c r="AK68" s="633" t="s">
        <v>320</v>
      </c>
      <c r="AL68" s="633"/>
      <c r="AM68" s="633"/>
      <c r="AN68" s="633"/>
      <c r="AO68" s="633"/>
      <c r="AP68" s="633">
        <v>5</v>
      </c>
      <c r="AQ68" s="633"/>
      <c r="AR68" s="633"/>
      <c r="AS68" s="633"/>
      <c r="AT68" s="633"/>
      <c r="AU68" s="633">
        <v>3</v>
      </c>
      <c r="AV68" s="633"/>
      <c r="AW68" s="633"/>
      <c r="AX68" s="633"/>
      <c r="AY68" s="633"/>
      <c r="AZ68" s="634"/>
      <c r="BA68" s="634"/>
      <c r="BB68" s="634"/>
      <c r="BC68" s="634"/>
      <c r="BD68" s="635"/>
      <c r="BE68" s="572"/>
      <c r="BF68" s="572"/>
      <c r="BG68" s="572"/>
      <c r="BH68" s="572"/>
      <c r="BI68" s="572"/>
      <c r="BJ68" s="572"/>
      <c r="BK68" s="572"/>
      <c r="BL68" s="572"/>
      <c r="BM68" s="572"/>
      <c r="BN68" s="572"/>
      <c r="BO68" s="572"/>
      <c r="BP68" s="572"/>
      <c r="BQ68" s="524">
        <v>62</v>
      </c>
      <c r="BR68" s="618"/>
      <c r="BS68" s="619"/>
      <c r="BT68" s="620"/>
      <c r="BU68" s="620"/>
      <c r="BV68" s="620"/>
      <c r="BW68" s="620"/>
      <c r="BX68" s="620"/>
      <c r="BY68" s="620"/>
      <c r="BZ68" s="620"/>
      <c r="CA68" s="620"/>
      <c r="CB68" s="620"/>
      <c r="CC68" s="620"/>
      <c r="CD68" s="620"/>
      <c r="CE68" s="620"/>
      <c r="CF68" s="620"/>
      <c r="CG68" s="621"/>
      <c r="CH68" s="622"/>
      <c r="CI68" s="623"/>
      <c r="CJ68" s="623"/>
      <c r="CK68" s="623"/>
      <c r="CL68" s="624"/>
      <c r="CM68" s="622"/>
      <c r="CN68" s="623"/>
      <c r="CO68" s="623"/>
      <c r="CP68" s="623"/>
      <c r="CQ68" s="624"/>
      <c r="CR68" s="622"/>
      <c r="CS68" s="623"/>
      <c r="CT68" s="623"/>
      <c r="CU68" s="623"/>
      <c r="CV68" s="624"/>
      <c r="CW68" s="622"/>
      <c r="CX68" s="623"/>
      <c r="CY68" s="623"/>
      <c r="CZ68" s="623"/>
      <c r="DA68" s="624"/>
      <c r="DB68" s="622"/>
      <c r="DC68" s="623"/>
      <c r="DD68" s="623"/>
      <c r="DE68" s="623"/>
      <c r="DF68" s="624"/>
      <c r="DG68" s="622"/>
      <c r="DH68" s="623"/>
      <c r="DI68" s="623"/>
      <c r="DJ68" s="623"/>
      <c r="DK68" s="624"/>
      <c r="DL68" s="622"/>
      <c r="DM68" s="623"/>
      <c r="DN68" s="623"/>
      <c r="DO68" s="623"/>
      <c r="DP68" s="624"/>
      <c r="DQ68" s="622"/>
      <c r="DR68" s="623"/>
      <c r="DS68" s="623"/>
      <c r="DT68" s="623"/>
      <c r="DU68" s="624"/>
      <c r="DV68" s="619"/>
      <c r="DW68" s="620"/>
      <c r="DX68" s="620"/>
      <c r="DY68" s="620"/>
      <c r="DZ68" s="625"/>
      <c r="EA68" s="468"/>
    </row>
    <row r="69" spans="1:131" ht="26.25" customHeight="1" x14ac:dyDescent="0.15">
      <c r="A69" s="524">
        <v>2</v>
      </c>
      <c r="B69" s="636" t="s">
        <v>356</v>
      </c>
      <c r="C69" s="637"/>
      <c r="D69" s="637"/>
      <c r="E69" s="637"/>
      <c r="F69" s="637"/>
      <c r="G69" s="637"/>
      <c r="H69" s="637"/>
      <c r="I69" s="637"/>
      <c r="J69" s="637"/>
      <c r="K69" s="637"/>
      <c r="L69" s="637"/>
      <c r="M69" s="637"/>
      <c r="N69" s="637"/>
      <c r="O69" s="637"/>
      <c r="P69" s="638"/>
      <c r="Q69" s="639">
        <v>313</v>
      </c>
      <c r="R69" s="590"/>
      <c r="S69" s="590"/>
      <c r="T69" s="590"/>
      <c r="U69" s="590"/>
      <c r="V69" s="590">
        <v>313</v>
      </c>
      <c r="W69" s="590"/>
      <c r="X69" s="590"/>
      <c r="Y69" s="590"/>
      <c r="Z69" s="590"/>
      <c r="AA69" s="590">
        <v>0</v>
      </c>
      <c r="AB69" s="590"/>
      <c r="AC69" s="590"/>
      <c r="AD69" s="590"/>
      <c r="AE69" s="590"/>
      <c r="AF69" s="590">
        <v>0</v>
      </c>
      <c r="AG69" s="590"/>
      <c r="AH69" s="590"/>
      <c r="AI69" s="590"/>
      <c r="AJ69" s="590"/>
      <c r="AK69" s="590" t="s">
        <v>320</v>
      </c>
      <c r="AL69" s="590"/>
      <c r="AM69" s="590"/>
      <c r="AN69" s="590"/>
      <c r="AO69" s="590"/>
      <c r="AP69" s="590" t="s">
        <v>320</v>
      </c>
      <c r="AQ69" s="590"/>
      <c r="AR69" s="590"/>
      <c r="AS69" s="590"/>
      <c r="AT69" s="590"/>
      <c r="AU69" s="590" t="s">
        <v>320</v>
      </c>
      <c r="AV69" s="590"/>
      <c r="AW69" s="590"/>
      <c r="AX69" s="590"/>
      <c r="AY69" s="590"/>
      <c r="AZ69" s="594"/>
      <c r="BA69" s="594"/>
      <c r="BB69" s="594"/>
      <c r="BC69" s="594"/>
      <c r="BD69" s="595"/>
      <c r="BE69" s="572"/>
      <c r="BF69" s="572"/>
      <c r="BG69" s="572"/>
      <c r="BH69" s="572"/>
      <c r="BI69" s="572"/>
      <c r="BJ69" s="572"/>
      <c r="BK69" s="572"/>
      <c r="BL69" s="572"/>
      <c r="BM69" s="572"/>
      <c r="BN69" s="572"/>
      <c r="BO69" s="572"/>
      <c r="BP69" s="572"/>
      <c r="BQ69" s="524">
        <v>63</v>
      </c>
      <c r="BR69" s="618"/>
      <c r="BS69" s="619"/>
      <c r="BT69" s="620"/>
      <c r="BU69" s="620"/>
      <c r="BV69" s="620"/>
      <c r="BW69" s="620"/>
      <c r="BX69" s="620"/>
      <c r="BY69" s="620"/>
      <c r="BZ69" s="620"/>
      <c r="CA69" s="620"/>
      <c r="CB69" s="620"/>
      <c r="CC69" s="620"/>
      <c r="CD69" s="620"/>
      <c r="CE69" s="620"/>
      <c r="CF69" s="620"/>
      <c r="CG69" s="621"/>
      <c r="CH69" s="622"/>
      <c r="CI69" s="623"/>
      <c r="CJ69" s="623"/>
      <c r="CK69" s="623"/>
      <c r="CL69" s="624"/>
      <c r="CM69" s="622"/>
      <c r="CN69" s="623"/>
      <c r="CO69" s="623"/>
      <c r="CP69" s="623"/>
      <c r="CQ69" s="624"/>
      <c r="CR69" s="622"/>
      <c r="CS69" s="623"/>
      <c r="CT69" s="623"/>
      <c r="CU69" s="623"/>
      <c r="CV69" s="624"/>
      <c r="CW69" s="622"/>
      <c r="CX69" s="623"/>
      <c r="CY69" s="623"/>
      <c r="CZ69" s="623"/>
      <c r="DA69" s="624"/>
      <c r="DB69" s="622"/>
      <c r="DC69" s="623"/>
      <c r="DD69" s="623"/>
      <c r="DE69" s="623"/>
      <c r="DF69" s="624"/>
      <c r="DG69" s="622"/>
      <c r="DH69" s="623"/>
      <c r="DI69" s="623"/>
      <c r="DJ69" s="623"/>
      <c r="DK69" s="624"/>
      <c r="DL69" s="622"/>
      <c r="DM69" s="623"/>
      <c r="DN69" s="623"/>
      <c r="DO69" s="623"/>
      <c r="DP69" s="624"/>
      <c r="DQ69" s="622"/>
      <c r="DR69" s="623"/>
      <c r="DS69" s="623"/>
      <c r="DT69" s="623"/>
      <c r="DU69" s="624"/>
      <c r="DV69" s="619"/>
      <c r="DW69" s="620"/>
      <c r="DX69" s="620"/>
      <c r="DY69" s="620"/>
      <c r="DZ69" s="625"/>
      <c r="EA69" s="468"/>
    </row>
    <row r="70" spans="1:131" ht="26.25" customHeight="1" x14ac:dyDescent="0.15">
      <c r="A70" s="524">
        <v>3</v>
      </c>
      <c r="B70" s="636" t="s">
        <v>357</v>
      </c>
      <c r="C70" s="637"/>
      <c r="D70" s="637"/>
      <c r="E70" s="637"/>
      <c r="F70" s="637"/>
      <c r="G70" s="637"/>
      <c r="H70" s="637"/>
      <c r="I70" s="637"/>
      <c r="J70" s="637"/>
      <c r="K70" s="637"/>
      <c r="L70" s="637"/>
      <c r="M70" s="637"/>
      <c r="N70" s="637"/>
      <c r="O70" s="637"/>
      <c r="P70" s="638"/>
      <c r="Q70" s="639">
        <v>510</v>
      </c>
      <c r="R70" s="590"/>
      <c r="S70" s="590"/>
      <c r="T70" s="590"/>
      <c r="U70" s="590"/>
      <c r="V70" s="590">
        <v>505</v>
      </c>
      <c r="W70" s="590"/>
      <c r="X70" s="590"/>
      <c r="Y70" s="590"/>
      <c r="Z70" s="590"/>
      <c r="AA70" s="590">
        <v>5</v>
      </c>
      <c r="AB70" s="590"/>
      <c r="AC70" s="590"/>
      <c r="AD70" s="590"/>
      <c r="AE70" s="590"/>
      <c r="AF70" s="590">
        <v>5</v>
      </c>
      <c r="AG70" s="590"/>
      <c r="AH70" s="590"/>
      <c r="AI70" s="590"/>
      <c r="AJ70" s="590"/>
      <c r="AK70" s="590" t="s">
        <v>320</v>
      </c>
      <c r="AL70" s="590"/>
      <c r="AM70" s="590"/>
      <c r="AN70" s="590"/>
      <c r="AO70" s="590"/>
      <c r="AP70" s="590" t="s">
        <v>320</v>
      </c>
      <c r="AQ70" s="590"/>
      <c r="AR70" s="590"/>
      <c r="AS70" s="590"/>
      <c r="AT70" s="590"/>
      <c r="AU70" s="590" t="s">
        <v>320</v>
      </c>
      <c r="AV70" s="590"/>
      <c r="AW70" s="590"/>
      <c r="AX70" s="590"/>
      <c r="AY70" s="590"/>
      <c r="AZ70" s="594"/>
      <c r="BA70" s="594"/>
      <c r="BB70" s="594"/>
      <c r="BC70" s="594"/>
      <c r="BD70" s="595"/>
      <c r="BE70" s="572"/>
      <c r="BF70" s="572"/>
      <c r="BG70" s="572"/>
      <c r="BH70" s="572"/>
      <c r="BI70" s="572"/>
      <c r="BJ70" s="572"/>
      <c r="BK70" s="572"/>
      <c r="BL70" s="572"/>
      <c r="BM70" s="572"/>
      <c r="BN70" s="572"/>
      <c r="BO70" s="572"/>
      <c r="BP70" s="572"/>
      <c r="BQ70" s="524">
        <v>64</v>
      </c>
      <c r="BR70" s="618"/>
      <c r="BS70" s="619"/>
      <c r="BT70" s="620"/>
      <c r="BU70" s="620"/>
      <c r="BV70" s="620"/>
      <c r="BW70" s="620"/>
      <c r="BX70" s="620"/>
      <c r="BY70" s="620"/>
      <c r="BZ70" s="620"/>
      <c r="CA70" s="620"/>
      <c r="CB70" s="620"/>
      <c r="CC70" s="620"/>
      <c r="CD70" s="620"/>
      <c r="CE70" s="620"/>
      <c r="CF70" s="620"/>
      <c r="CG70" s="621"/>
      <c r="CH70" s="622"/>
      <c r="CI70" s="623"/>
      <c r="CJ70" s="623"/>
      <c r="CK70" s="623"/>
      <c r="CL70" s="624"/>
      <c r="CM70" s="622"/>
      <c r="CN70" s="623"/>
      <c r="CO70" s="623"/>
      <c r="CP70" s="623"/>
      <c r="CQ70" s="624"/>
      <c r="CR70" s="622"/>
      <c r="CS70" s="623"/>
      <c r="CT70" s="623"/>
      <c r="CU70" s="623"/>
      <c r="CV70" s="624"/>
      <c r="CW70" s="622"/>
      <c r="CX70" s="623"/>
      <c r="CY70" s="623"/>
      <c r="CZ70" s="623"/>
      <c r="DA70" s="624"/>
      <c r="DB70" s="622"/>
      <c r="DC70" s="623"/>
      <c r="DD70" s="623"/>
      <c r="DE70" s="623"/>
      <c r="DF70" s="624"/>
      <c r="DG70" s="622"/>
      <c r="DH70" s="623"/>
      <c r="DI70" s="623"/>
      <c r="DJ70" s="623"/>
      <c r="DK70" s="624"/>
      <c r="DL70" s="622"/>
      <c r="DM70" s="623"/>
      <c r="DN70" s="623"/>
      <c r="DO70" s="623"/>
      <c r="DP70" s="624"/>
      <c r="DQ70" s="622"/>
      <c r="DR70" s="623"/>
      <c r="DS70" s="623"/>
      <c r="DT70" s="623"/>
      <c r="DU70" s="624"/>
      <c r="DV70" s="619"/>
      <c r="DW70" s="620"/>
      <c r="DX70" s="620"/>
      <c r="DY70" s="620"/>
      <c r="DZ70" s="625"/>
      <c r="EA70" s="468"/>
    </row>
    <row r="71" spans="1:131" ht="26.25" customHeight="1" x14ac:dyDescent="0.15">
      <c r="A71" s="524">
        <v>4</v>
      </c>
      <c r="B71" s="636" t="s">
        <v>358</v>
      </c>
      <c r="C71" s="637"/>
      <c r="D71" s="637"/>
      <c r="E71" s="637"/>
      <c r="F71" s="637"/>
      <c r="G71" s="637"/>
      <c r="H71" s="637"/>
      <c r="I71" s="637"/>
      <c r="J71" s="637"/>
      <c r="K71" s="637"/>
      <c r="L71" s="637"/>
      <c r="M71" s="637"/>
      <c r="N71" s="637"/>
      <c r="O71" s="637"/>
      <c r="P71" s="638"/>
      <c r="Q71" s="639">
        <v>107</v>
      </c>
      <c r="R71" s="590"/>
      <c r="S71" s="590"/>
      <c r="T71" s="590"/>
      <c r="U71" s="590"/>
      <c r="V71" s="590">
        <v>107</v>
      </c>
      <c r="W71" s="590"/>
      <c r="X71" s="590"/>
      <c r="Y71" s="590"/>
      <c r="Z71" s="590"/>
      <c r="AA71" s="590">
        <v>0</v>
      </c>
      <c r="AB71" s="590"/>
      <c r="AC71" s="590"/>
      <c r="AD71" s="590"/>
      <c r="AE71" s="590"/>
      <c r="AF71" s="590">
        <v>0</v>
      </c>
      <c r="AG71" s="590"/>
      <c r="AH71" s="590"/>
      <c r="AI71" s="590"/>
      <c r="AJ71" s="590"/>
      <c r="AK71" s="590" t="s">
        <v>320</v>
      </c>
      <c r="AL71" s="590"/>
      <c r="AM71" s="590"/>
      <c r="AN71" s="590"/>
      <c r="AO71" s="590"/>
      <c r="AP71" s="590" t="s">
        <v>320</v>
      </c>
      <c r="AQ71" s="590"/>
      <c r="AR71" s="590"/>
      <c r="AS71" s="590"/>
      <c r="AT71" s="590"/>
      <c r="AU71" s="590" t="s">
        <v>320</v>
      </c>
      <c r="AV71" s="590"/>
      <c r="AW71" s="590"/>
      <c r="AX71" s="590"/>
      <c r="AY71" s="590"/>
      <c r="AZ71" s="594"/>
      <c r="BA71" s="594"/>
      <c r="BB71" s="594"/>
      <c r="BC71" s="594"/>
      <c r="BD71" s="595"/>
      <c r="BE71" s="572"/>
      <c r="BF71" s="572"/>
      <c r="BG71" s="572"/>
      <c r="BH71" s="572"/>
      <c r="BI71" s="572"/>
      <c r="BJ71" s="572"/>
      <c r="BK71" s="572"/>
      <c r="BL71" s="572"/>
      <c r="BM71" s="572"/>
      <c r="BN71" s="572"/>
      <c r="BO71" s="572"/>
      <c r="BP71" s="572"/>
      <c r="BQ71" s="524">
        <v>65</v>
      </c>
      <c r="BR71" s="618"/>
      <c r="BS71" s="619"/>
      <c r="BT71" s="620"/>
      <c r="BU71" s="620"/>
      <c r="BV71" s="620"/>
      <c r="BW71" s="620"/>
      <c r="BX71" s="620"/>
      <c r="BY71" s="620"/>
      <c r="BZ71" s="620"/>
      <c r="CA71" s="620"/>
      <c r="CB71" s="620"/>
      <c r="CC71" s="620"/>
      <c r="CD71" s="620"/>
      <c r="CE71" s="620"/>
      <c r="CF71" s="620"/>
      <c r="CG71" s="621"/>
      <c r="CH71" s="622"/>
      <c r="CI71" s="623"/>
      <c r="CJ71" s="623"/>
      <c r="CK71" s="623"/>
      <c r="CL71" s="624"/>
      <c r="CM71" s="622"/>
      <c r="CN71" s="623"/>
      <c r="CO71" s="623"/>
      <c r="CP71" s="623"/>
      <c r="CQ71" s="624"/>
      <c r="CR71" s="622"/>
      <c r="CS71" s="623"/>
      <c r="CT71" s="623"/>
      <c r="CU71" s="623"/>
      <c r="CV71" s="624"/>
      <c r="CW71" s="622"/>
      <c r="CX71" s="623"/>
      <c r="CY71" s="623"/>
      <c r="CZ71" s="623"/>
      <c r="DA71" s="624"/>
      <c r="DB71" s="622"/>
      <c r="DC71" s="623"/>
      <c r="DD71" s="623"/>
      <c r="DE71" s="623"/>
      <c r="DF71" s="624"/>
      <c r="DG71" s="622"/>
      <c r="DH71" s="623"/>
      <c r="DI71" s="623"/>
      <c r="DJ71" s="623"/>
      <c r="DK71" s="624"/>
      <c r="DL71" s="622"/>
      <c r="DM71" s="623"/>
      <c r="DN71" s="623"/>
      <c r="DO71" s="623"/>
      <c r="DP71" s="624"/>
      <c r="DQ71" s="622"/>
      <c r="DR71" s="623"/>
      <c r="DS71" s="623"/>
      <c r="DT71" s="623"/>
      <c r="DU71" s="624"/>
      <c r="DV71" s="619"/>
      <c r="DW71" s="620"/>
      <c r="DX71" s="620"/>
      <c r="DY71" s="620"/>
      <c r="DZ71" s="625"/>
      <c r="EA71" s="468"/>
    </row>
    <row r="72" spans="1:131" ht="26.25" customHeight="1" x14ac:dyDescent="0.15">
      <c r="A72" s="524">
        <v>5</v>
      </c>
      <c r="B72" s="636" t="s">
        <v>359</v>
      </c>
      <c r="C72" s="637"/>
      <c r="D72" s="637"/>
      <c r="E72" s="637"/>
      <c r="F72" s="637"/>
      <c r="G72" s="637"/>
      <c r="H72" s="637"/>
      <c r="I72" s="637"/>
      <c r="J72" s="637"/>
      <c r="K72" s="637"/>
      <c r="L72" s="637"/>
      <c r="M72" s="637"/>
      <c r="N72" s="637"/>
      <c r="O72" s="637"/>
      <c r="P72" s="638"/>
      <c r="Q72" s="639">
        <v>579</v>
      </c>
      <c r="R72" s="590"/>
      <c r="S72" s="590"/>
      <c r="T72" s="590"/>
      <c r="U72" s="590"/>
      <c r="V72" s="590">
        <v>498</v>
      </c>
      <c r="W72" s="590"/>
      <c r="X72" s="590"/>
      <c r="Y72" s="590"/>
      <c r="Z72" s="590"/>
      <c r="AA72" s="590">
        <v>81</v>
      </c>
      <c r="AB72" s="590"/>
      <c r="AC72" s="590"/>
      <c r="AD72" s="590"/>
      <c r="AE72" s="590"/>
      <c r="AF72" s="590">
        <v>81</v>
      </c>
      <c r="AG72" s="590"/>
      <c r="AH72" s="590"/>
      <c r="AI72" s="590"/>
      <c r="AJ72" s="590"/>
      <c r="AK72" s="590" t="s">
        <v>320</v>
      </c>
      <c r="AL72" s="590"/>
      <c r="AM72" s="590"/>
      <c r="AN72" s="590"/>
      <c r="AO72" s="590"/>
      <c r="AP72" s="590" t="s">
        <v>320</v>
      </c>
      <c r="AQ72" s="590"/>
      <c r="AR72" s="590"/>
      <c r="AS72" s="590"/>
      <c r="AT72" s="590"/>
      <c r="AU72" s="590" t="s">
        <v>320</v>
      </c>
      <c r="AV72" s="590"/>
      <c r="AW72" s="590"/>
      <c r="AX72" s="590"/>
      <c r="AY72" s="590"/>
      <c r="AZ72" s="594"/>
      <c r="BA72" s="594"/>
      <c r="BB72" s="594"/>
      <c r="BC72" s="594"/>
      <c r="BD72" s="595"/>
      <c r="BE72" s="572"/>
      <c r="BF72" s="572"/>
      <c r="BG72" s="572"/>
      <c r="BH72" s="572"/>
      <c r="BI72" s="572"/>
      <c r="BJ72" s="572"/>
      <c r="BK72" s="572"/>
      <c r="BL72" s="572"/>
      <c r="BM72" s="572"/>
      <c r="BN72" s="572"/>
      <c r="BO72" s="572"/>
      <c r="BP72" s="572"/>
      <c r="BQ72" s="524">
        <v>66</v>
      </c>
      <c r="BR72" s="618"/>
      <c r="BS72" s="619"/>
      <c r="BT72" s="620"/>
      <c r="BU72" s="620"/>
      <c r="BV72" s="620"/>
      <c r="BW72" s="620"/>
      <c r="BX72" s="620"/>
      <c r="BY72" s="620"/>
      <c r="BZ72" s="620"/>
      <c r="CA72" s="620"/>
      <c r="CB72" s="620"/>
      <c r="CC72" s="620"/>
      <c r="CD72" s="620"/>
      <c r="CE72" s="620"/>
      <c r="CF72" s="620"/>
      <c r="CG72" s="621"/>
      <c r="CH72" s="622"/>
      <c r="CI72" s="623"/>
      <c r="CJ72" s="623"/>
      <c r="CK72" s="623"/>
      <c r="CL72" s="624"/>
      <c r="CM72" s="622"/>
      <c r="CN72" s="623"/>
      <c r="CO72" s="623"/>
      <c r="CP72" s="623"/>
      <c r="CQ72" s="624"/>
      <c r="CR72" s="622"/>
      <c r="CS72" s="623"/>
      <c r="CT72" s="623"/>
      <c r="CU72" s="623"/>
      <c r="CV72" s="624"/>
      <c r="CW72" s="622"/>
      <c r="CX72" s="623"/>
      <c r="CY72" s="623"/>
      <c r="CZ72" s="623"/>
      <c r="DA72" s="624"/>
      <c r="DB72" s="622"/>
      <c r="DC72" s="623"/>
      <c r="DD72" s="623"/>
      <c r="DE72" s="623"/>
      <c r="DF72" s="624"/>
      <c r="DG72" s="622"/>
      <c r="DH72" s="623"/>
      <c r="DI72" s="623"/>
      <c r="DJ72" s="623"/>
      <c r="DK72" s="624"/>
      <c r="DL72" s="622"/>
      <c r="DM72" s="623"/>
      <c r="DN72" s="623"/>
      <c r="DO72" s="623"/>
      <c r="DP72" s="624"/>
      <c r="DQ72" s="622"/>
      <c r="DR72" s="623"/>
      <c r="DS72" s="623"/>
      <c r="DT72" s="623"/>
      <c r="DU72" s="624"/>
      <c r="DV72" s="619"/>
      <c r="DW72" s="620"/>
      <c r="DX72" s="620"/>
      <c r="DY72" s="620"/>
      <c r="DZ72" s="625"/>
      <c r="EA72" s="468"/>
    </row>
    <row r="73" spans="1:131" ht="26.25" customHeight="1" x14ac:dyDescent="0.15">
      <c r="A73" s="524">
        <v>6</v>
      </c>
      <c r="B73" s="636" t="s">
        <v>360</v>
      </c>
      <c r="C73" s="637"/>
      <c r="D73" s="637"/>
      <c r="E73" s="637"/>
      <c r="F73" s="637"/>
      <c r="G73" s="637"/>
      <c r="H73" s="637"/>
      <c r="I73" s="637"/>
      <c r="J73" s="637"/>
      <c r="K73" s="637"/>
      <c r="L73" s="637"/>
      <c r="M73" s="637"/>
      <c r="N73" s="637"/>
      <c r="O73" s="637"/>
      <c r="P73" s="638"/>
      <c r="Q73" s="639" t="s">
        <v>320</v>
      </c>
      <c r="R73" s="590"/>
      <c r="S73" s="590"/>
      <c r="T73" s="590"/>
      <c r="U73" s="590"/>
      <c r="V73" s="590" t="s">
        <v>320</v>
      </c>
      <c r="W73" s="590"/>
      <c r="X73" s="590"/>
      <c r="Y73" s="590"/>
      <c r="Z73" s="590"/>
      <c r="AA73" s="640" t="s">
        <v>320</v>
      </c>
      <c r="AB73" s="641"/>
      <c r="AC73" s="641"/>
      <c r="AD73" s="641"/>
      <c r="AE73" s="589"/>
      <c r="AF73" s="640" t="s">
        <v>320</v>
      </c>
      <c r="AG73" s="641"/>
      <c r="AH73" s="641"/>
      <c r="AI73" s="641"/>
      <c r="AJ73" s="589"/>
      <c r="AK73" s="640" t="s">
        <v>320</v>
      </c>
      <c r="AL73" s="641"/>
      <c r="AM73" s="641"/>
      <c r="AN73" s="641"/>
      <c r="AO73" s="589"/>
      <c r="AP73" s="640" t="s">
        <v>320</v>
      </c>
      <c r="AQ73" s="641"/>
      <c r="AR73" s="641"/>
      <c r="AS73" s="641"/>
      <c r="AT73" s="589"/>
      <c r="AU73" s="640" t="s">
        <v>320</v>
      </c>
      <c r="AV73" s="641"/>
      <c r="AW73" s="641"/>
      <c r="AX73" s="641"/>
      <c r="AY73" s="589"/>
      <c r="AZ73" s="594"/>
      <c r="BA73" s="594"/>
      <c r="BB73" s="594"/>
      <c r="BC73" s="594"/>
      <c r="BD73" s="595"/>
      <c r="BE73" s="572"/>
      <c r="BF73" s="572"/>
      <c r="BG73" s="572"/>
      <c r="BH73" s="572"/>
      <c r="BI73" s="572"/>
      <c r="BJ73" s="572"/>
      <c r="BK73" s="572"/>
      <c r="BL73" s="572"/>
      <c r="BM73" s="572"/>
      <c r="BN73" s="572"/>
      <c r="BO73" s="572"/>
      <c r="BP73" s="572"/>
      <c r="BQ73" s="524">
        <v>67</v>
      </c>
      <c r="BR73" s="618"/>
      <c r="BS73" s="619"/>
      <c r="BT73" s="620"/>
      <c r="BU73" s="620"/>
      <c r="BV73" s="620"/>
      <c r="BW73" s="620"/>
      <c r="BX73" s="620"/>
      <c r="BY73" s="620"/>
      <c r="BZ73" s="620"/>
      <c r="CA73" s="620"/>
      <c r="CB73" s="620"/>
      <c r="CC73" s="620"/>
      <c r="CD73" s="620"/>
      <c r="CE73" s="620"/>
      <c r="CF73" s="620"/>
      <c r="CG73" s="621"/>
      <c r="CH73" s="622"/>
      <c r="CI73" s="623"/>
      <c r="CJ73" s="623"/>
      <c r="CK73" s="623"/>
      <c r="CL73" s="624"/>
      <c r="CM73" s="622"/>
      <c r="CN73" s="623"/>
      <c r="CO73" s="623"/>
      <c r="CP73" s="623"/>
      <c r="CQ73" s="624"/>
      <c r="CR73" s="622"/>
      <c r="CS73" s="623"/>
      <c r="CT73" s="623"/>
      <c r="CU73" s="623"/>
      <c r="CV73" s="624"/>
      <c r="CW73" s="622"/>
      <c r="CX73" s="623"/>
      <c r="CY73" s="623"/>
      <c r="CZ73" s="623"/>
      <c r="DA73" s="624"/>
      <c r="DB73" s="622"/>
      <c r="DC73" s="623"/>
      <c r="DD73" s="623"/>
      <c r="DE73" s="623"/>
      <c r="DF73" s="624"/>
      <c r="DG73" s="622"/>
      <c r="DH73" s="623"/>
      <c r="DI73" s="623"/>
      <c r="DJ73" s="623"/>
      <c r="DK73" s="624"/>
      <c r="DL73" s="622"/>
      <c r="DM73" s="623"/>
      <c r="DN73" s="623"/>
      <c r="DO73" s="623"/>
      <c r="DP73" s="624"/>
      <c r="DQ73" s="622"/>
      <c r="DR73" s="623"/>
      <c r="DS73" s="623"/>
      <c r="DT73" s="623"/>
      <c r="DU73" s="624"/>
      <c r="DV73" s="619"/>
      <c r="DW73" s="620"/>
      <c r="DX73" s="620"/>
      <c r="DY73" s="620"/>
      <c r="DZ73" s="625"/>
      <c r="EA73" s="468"/>
    </row>
    <row r="74" spans="1:131" ht="26.25" customHeight="1" x14ac:dyDescent="0.15">
      <c r="A74" s="524">
        <v>7</v>
      </c>
      <c r="B74" s="636" t="s">
        <v>361</v>
      </c>
      <c r="C74" s="637"/>
      <c r="D74" s="637"/>
      <c r="E74" s="637"/>
      <c r="F74" s="637"/>
      <c r="G74" s="637"/>
      <c r="H74" s="637"/>
      <c r="I74" s="637"/>
      <c r="J74" s="637"/>
      <c r="K74" s="637"/>
      <c r="L74" s="637"/>
      <c r="M74" s="637"/>
      <c r="N74" s="637"/>
      <c r="O74" s="637"/>
      <c r="P74" s="638"/>
      <c r="Q74" s="639">
        <v>26</v>
      </c>
      <c r="R74" s="590"/>
      <c r="S74" s="590"/>
      <c r="T74" s="590"/>
      <c r="U74" s="590"/>
      <c r="V74" s="590">
        <v>26</v>
      </c>
      <c r="W74" s="590"/>
      <c r="X74" s="590"/>
      <c r="Y74" s="590"/>
      <c r="Z74" s="590"/>
      <c r="AA74" s="590">
        <v>0</v>
      </c>
      <c r="AB74" s="590"/>
      <c r="AC74" s="590"/>
      <c r="AD74" s="590"/>
      <c r="AE74" s="590"/>
      <c r="AF74" s="590">
        <v>0</v>
      </c>
      <c r="AG74" s="590"/>
      <c r="AH74" s="590"/>
      <c r="AI74" s="590"/>
      <c r="AJ74" s="590"/>
      <c r="AK74" s="590" t="s">
        <v>320</v>
      </c>
      <c r="AL74" s="590"/>
      <c r="AM74" s="590"/>
      <c r="AN74" s="590"/>
      <c r="AO74" s="590"/>
      <c r="AP74" s="590">
        <v>23</v>
      </c>
      <c r="AQ74" s="590"/>
      <c r="AR74" s="590"/>
      <c r="AS74" s="590"/>
      <c r="AT74" s="590"/>
      <c r="AU74" s="590">
        <v>20</v>
      </c>
      <c r="AV74" s="590"/>
      <c r="AW74" s="590"/>
      <c r="AX74" s="590"/>
      <c r="AY74" s="590"/>
      <c r="AZ74" s="594"/>
      <c r="BA74" s="594"/>
      <c r="BB74" s="594"/>
      <c r="BC74" s="594"/>
      <c r="BD74" s="595"/>
      <c r="BE74" s="572"/>
      <c r="BF74" s="572"/>
      <c r="BG74" s="572"/>
      <c r="BH74" s="572"/>
      <c r="BI74" s="572"/>
      <c r="BJ74" s="572"/>
      <c r="BK74" s="572"/>
      <c r="BL74" s="572"/>
      <c r="BM74" s="572"/>
      <c r="BN74" s="572"/>
      <c r="BO74" s="572"/>
      <c r="BP74" s="572"/>
      <c r="BQ74" s="524">
        <v>68</v>
      </c>
      <c r="BR74" s="618"/>
      <c r="BS74" s="619"/>
      <c r="BT74" s="620"/>
      <c r="BU74" s="620"/>
      <c r="BV74" s="620"/>
      <c r="BW74" s="620"/>
      <c r="BX74" s="620"/>
      <c r="BY74" s="620"/>
      <c r="BZ74" s="620"/>
      <c r="CA74" s="620"/>
      <c r="CB74" s="620"/>
      <c r="CC74" s="620"/>
      <c r="CD74" s="620"/>
      <c r="CE74" s="620"/>
      <c r="CF74" s="620"/>
      <c r="CG74" s="621"/>
      <c r="CH74" s="622"/>
      <c r="CI74" s="623"/>
      <c r="CJ74" s="623"/>
      <c r="CK74" s="623"/>
      <c r="CL74" s="624"/>
      <c r="CM74" s="622"/>
      <c r="CN74" s="623"/>
      <c r="CO74" s="623"/>
      <c r="CP74" s="623"/>
      <c r="CQ74" s="624"/>
      <c r="CR74" s="622"/>
      <c r="CS74" s="623"/>
      <c r="CT74" s="623"/>
      <c r="CU74" s="623"/>
      <c r="CV74" s="624"/>
      <c r="CW74" s="622"/>
      <c r="CX74" s="623"/>
      <c r="CY74" s="623"/>
      <c r="CZ74" s="623"/>
      <c r="DA74" s="624"/>
      <c r="DB74" s="622"/>
      <c r="DC74" s="623"/>
      <c r="DD74" s="623"/>
      <c r="DE74" s="623"/>
      <c r="DF74" s="624"/>
      <c r="DG74" s="622"/>
      <c r="DH74" s="623"/>
      <c r="DI74" s="623"/>
      <c r="DJ74" s="623"/>
      <c r="DK74" s="624"/>
      <c r="DL74" s="622"/>
      <c r="DM74" s="623"/>
      <c r="DN74" s="623"/>
      <c r="DO74" s="623"/>
      <c r="DP74" s="624"/>
      <c r="DQ74" s="622"/>
      <c r="DR74" s="623"/>
      <c r="DS74" s="623"/>
      <c r="DT74" s="623"/>
      <c r="DU74" s="624"/>
      <c r="DV74" s="619"/>
      <c r="DW74" s="620"/>
      <c r="DX74" s="620"/>
      <c r="DY74" s="620"/>
      <c r="DZ74" s="625"/>
      <c r="EA74" s="468"/>
    </row>
    <row r="75" spans="1:131" ht="26.25" customHeight="1" x14ac:dyDescent="0.15">
      <c r="A75" s="524">
        <v>8</v>
      </c>
      <c r="B75" s="636" t="s">
        <v>362</v>
      </c>
      <c r="C75" s="637"/>
      <c r="D75" s="637"/>
      <c r="E75" s="637"/>
      <c r="F75" s="637"/>
      <c r="G75" s="637"/>
      <c r="H75" s="637"/>
      <c r="I75" s="637"/>
      <c r="J75" s="637"/>
      <c r="K75" s="637"/>
      <c r="L75" s="637"/>
      <c r="M75" s="637"/>
      <c r="N75" s="637"/>
      <c r="O75" s="637"/>
      <c r="P75" s="638"/>
      <c r="Q75" s="642">
        <v>124</v>
      </c>
      <c r="R75" s="641"/>
      <c r="S75" s="641"/>
      <c r="T75" s="641"/>
      <c r="U75" s="589"/>
      <c r="V75" s="640">
        <v>124</v>
      </c>
      <c r="W75" s="641"/>
      <c r="X75" s="641"/>
      <c r="Y75" s="641"/>
      <c r="Z75" s="589"/>
      <c r="AA75" s="640" t="s">
        <v>320</v>
      </c>
      <c r="AB75" s="641"/>
      <c r="AC75" s="641"/>
      <c r="AD75" s="641"/>
      <c r="AE75" s="589"/>
      <c r="AF75" s="640" t="s">
        <v>320</v>
      </c>
      <c r="AG75" s="641"/>
      <c r="AH75" s="641"/>
      <c r="AI75" s="641"/>
      <c r="AJ75" s="589"/>
      <c r="AK75" s="640" t="s">
        <v>320</v>
      </c>
      <c r="AL75" s="641"/>
      <c r="AM75" s="641"/>
      <c r="AN75" s="641"/>
      <c r="AO75" s="589"/>
      <c r="AP75" s="640" t="s">
        <v>320</v>
      </c>
      <c r="AQ75" s="641"/>
      <c r="AR75" s="641"/>
      <c r="AS75" s="641"/>
      <c r="AT75" s="589"/>
      <c r="AU75" s="640" t="s">
        <v>320</v>
      </c>
      <c r="AV75" s="641"/>
      <c r="AW75" s="641"/>
      <c r="AX75" s="641"/>
      <c r="AY75" s="589"/>
      <c r="AZ75" s="594"/>
      <c r="BA75" s="594"/>
      <c r="BB75" s="594"/>
      <c r="BC75" s="594"/>
      <c r="BD75" s="595"/>
      <c r="BE75" s="572"/>
      <c r="BF75" s="572"/>
      <c r="BG75" s="572"/>
      <c r="BH75" s="572"/>
      <c r="BI75" s="572"/>
      <c r="BJ75" s="572"/>
      <c r="BK75" s="572"/>
      <c r="BL75" s="572"/>
      <c r="BM75" s="572"/>
      <c r="BN75" s="572"/>
      <c r="BO75" s="572"/>
      <c r="BP75" s="572"/>
      <c r="BQ75" s="524">
        <v>69</v>
      </c>
      <c r="BR75" s="618"/>
      <c r="BS75" s="619"/>
      <c r="BT75" s="620"/>
      <c r="BU75" s="620"/>
      <c r="BV75" s="620"/>
      <c r="BW75" s="620"/>
      <c r="BX75" s="620"/>
      <c r="BY75" s="620"/>
      <c r="BZ75" s="620"/>
      <c r="CA75" s="620"/>
      <c r="CB75" s="620"/>
      <c r="CC75" s="620"/>
      <c r="CD75" s="620"/>
      <c r="CE75" s="620"/>
      <c r="CF75" s="620"/>
      <c r="CG75" s="621"/>
      <c r="CH75" s="622"/>
      <c r="CI75" s="623"/>
      <c r="CJ75" s="623"/>
      <c r="CK75" s="623"/>
      <c r="CL75" s="624"/>
      <c r="CM75" s="622"/>
      <c r="CN75" s="623"/>
      <c r="CO75" s="623"/>
      <c r="CP75" s="623"/>
      <c r="CQ75" s="624"/>
      <c r="CR75" s="622"/>
      <c r="CS75" s="623"/>
      <c r="CT75" s="623"/>
      <c r="CU75" s="623"/>
      <c r="CV75" s="624"/>
      <c r="CW75" s="622"/>
      <c r="CX75" s="623"/>
      <c r="CY75" s="623"/>
      <c r="CZ75" s="623"/>
      <c r="DA75" s="624"/>
      <c r="DB75" s="622"/>
      <c r="DC75" s="623"/>
      <c r="DD75" s="623"/>
      <c r="DE75" s="623"/>
      <c r="DF75" s="624"/>
      <c r="DG75" s="622"/>
      <c r="DH75" s="623"/>
      <c r="DI75" s="623"/>
      <c r="DJ75" s="623"/>
      <c r="DK75" s="624"/>
      <c r="DL75" s="622"/>
      <c r="DM75" s="623"/>
      <c r="DN75" s="623"/>
      <c r="DO75" s="623"/>
      <c r="DP75" s="624"/>
      <c r="DQ75" s="622"/>
      <c r="DR75" s="623"/>
      <c r="DS75" s="623"/>
      <c r="DT75" s="623"/>
      <c r="DU75" s="624"/>
      <c r="DV75" s="619"/>
      <c r="DW75" s="620"/>
      <c r="DX75" s="620"/>
      <c r="DY75" s="620"/>
      <c r="DZ75" s="625"/>
      <c r="EA75" s="468"/>
    </row>
    <row r="76" spans="1:131" ht="26.25" customHeight="1" x14ac:dyDescent="0.15">
      <c r="A76" s="524">
        <v>9</v>
      </c>
      <c r="B76" s="636" t="s">
        <v>363</v>
      </c>
      <c r="C76" s="637"/>
      <c r="D76" s="637"/>
      <c r="E76" s="637"/>
      <c r="F76" s="637"/>
      <c r="G76" s="637"/>
      <c r="H76" s="637"/>
      <c r="I76" s="637"/>
      <c r="J76" s="637"/>
      <c r="K76" s="637"/>
      <c r="L76" s="637"/>
      <c r="M76" s="637"/>
      <c r="N76" s="637"/>
      <c r="O76" s="637"/>
      <c r="P76" s="638"/>
      <c r="Q76" s="642">
        <v>40</v>
      </c>
      <c r="R76" s="641"/>
      <c r="S76" s="641"/>
      <c r="T76" s="641"/>
      <c r="U76" s="589"/>
      <c r="V76" s="640">
        <v>40</v>
      </c>
      <c r="W76" s="641"/>
      <c r="X76" s="641"/>
      <c r="Y76" s="641"/>
      <c r="Z76" s="589"/>
      <c r="AA76" s="640" t="s">
        <v>320</v>
      </c>
      <c r="AB76" s="641"/>
      <c r="AC76" s="641"/>
      <c r="AD76" s="641"/>
      <c r="AE76" s="589"/>
      <c r="AF76" s="640" t="s">
        <v>320</v>
      </c>
      <c r="AG76" s="641"/>
      <c r="AH76" s="641"/>
      <c r="AI76" s="641"/>
      <c r="AJ76" s="589"/>
      <c r="AK76" s="640" t="s">
        <v>320</v>
      </c>
      <c r="AL76" s="641"/>
      <c r="AM76" s="641"/>
      <c r="AN76" s="641"/>
      <c r="AO76" s="589"/>
      <c r="AP76" s="640" t="s">
        <v>320</v>
      </c>
      <c r="AQ76" s="641"/>
      <c r="AR76" s="641"/>
      <c r="AS76" s="641"/>
      <c r="AT76" s="589"/>
      <c r="AU76" s="640" t="s">
        <v>320</v>
      </c>
      <c r="AV76" s="641"/>
      <c r="AW76" s="641"/>
      <c r="AX76" s="641"/>
      <c r="AY76" s="589"/>
      <c r="AZ76" s="594"/>
      <c r="BA76" s="594"/>
      <c r="BB76" s="594"/>
      <c r="BC76" s="594"/>
      <c r="BD76" s="595"/>
      <c r="BE76" s="572"/>
      <c r="BF76" s="572"/>
      <c r="BG76" s="572"/>
      <c r="BH76" s="572"/>
      <c r="BI76" s="572"/>
      <c r="BJ76" s="572"/>
      <c r="BK76" s="572"/>
      <c r="BL76" s="572"/>
      <c r="BM76" s="572"/>
      <c r="BN76" s="572"/>
      <c r="BO76" s="572"/>
      <c r="BP76" s="572"/>
      <c r="BQ76" s="524">
        <v>70</v>
      </c>
      <c r="BR76" s="618"/>
      <c r="BS76" s="619"/>
      <c r="BT76" s="620"/>
      <c r="BU76" s="620"/>
      <c r="BV76" s="620"/>
      <c r="BW76" s="620"/>
      <c r="BX76" s="620"/>
      <c r="BY76" s="620"/>
      <c r="BZ76" s="620"/>
      <c r="CA76" s="620"/>
      <c r="CB76" s="620"/>
      <c r="CC76" s="620"/>
      <c r="CD76" s="620"/>
      <c r="CE76" s="620"/>
      <c r="CF76" s="620"/>
      <c r="CG76" s="621"/>
      <c r="CH76" s="622"/>
      <c r="CI76" s="623"/>
      <c r="CJ76" s="623"/>
      <c r="CK76" s="623"/>
      <c r="CL76" s="624"/>
      <c r="CM76" s="622"/>
      <c r="CN76" s="623"/>
      <c r="CO76" s="623"/>
      <c r="CP76" s="623"/>
      <c r="CQ76" s="624"/>
      <c r="CR76" s="622"/>
      <c r="CS76" s="623"/>
      <c r="CT76" s="623"/>
      <c r="CU76" s="623"/>
      <c r="CV76" s="624"/>
      <c r="CW76" s="622"/>
      <c r="CX76" s="623"/>
      <c r="CY76" s="623"/>
      <c r="CZ76" s="623"/>
      <c r="DA76" s="624"/>
      <c r="DB76" s="622"/>
      <c r="DC76" s="623"/>
      <c r="DD76" s="623"/>
      <c r="DE76" s="623"/>
      <c r="DF76" s="624"/>
      <c r="DG76" s="622"/>
      <c r="DH76" s="623"/>
      <c r="DI76" s="623"/>
      <c r="DJ76" s="623"/>
      <c r="DK76" s="624"/>
      <c r="DL76" s="622"/>
      <c r="DM76" s="623"/>
      <c r="DN76" s="623"/>
      <c r="DO76" s="623"/>
      <c r="DP76" s="624"/>
      <c r="DQ76" s="622"/>
      <c r="DR76" s="623"/>
      <c r="DS76" s="623"/>
      <c r="DT76" s="623"/>
      <c r="DU76" s="624"/>
      <c r="DV76" s="619"/>
      <c r="DW76" s="620"/>
      <c r="DX76" s="620"/>
      <c r="DY76" s="620"/>
      <c r="DZ76" s="625"/>
      <c r="EA76" s="468"/>
    </row>
    <row r="77" spans="1:131" ht="26.25" customHeight="1" x14ac:dyDescent="0.15">
      <c r="A77" s="524">
        <v>10</v>
      </c>
      <c r="B77" s="636" t="s">
        <v>364</v>
      </c>
      <c r="C77" s="637"/>
      <c r="D77" s="637"/>
      <c r="E77" s="637"/>
      <c r="F77" s="637"/>
      <c r="G77" s="637"/>
      <c r="H77" s="637"/>
      <c r="I77" s="637"/>
      <c r="J77" s="637"/>
      <c r="K77" s="637"/>
      <c r="L77" s="637"/>
      <c r="M77" s="637"/>
      <c r="N77" s="637"/>
      <c r="O77" s="637"/>
      <c r="P77" s="638"/>
      <c r="Q77" s="642">
        <v>142</v>
      </c>
      <c r="R77" s="641"/>
      <c r="S77" s="641"/>
      <c r="T77" s="641"/>
      <c r="U77" s="589"/>
      <c r="V77" s="640">
        <v>133</v>
      </c>
      <c r="W77" s="641"/>
      <c r="X77" s="641"/>
      <c r="Y77" s="641"/>
      <c r="Z77" s="589"/>
      <c r="AA77" s="640">
        <v>9</v>
      </c>
      <c r="AB77" s="641"/>
      <c r="AC77" s="641"/>
      <c r="AD77" s="641"/>
      <c r="AE77" s="589"/>
      <c r="AF77" s="640">
        <v>9</v>
      </c>
      <c r="AG77" s="641"/>
      <c r="AH77" s="641"/>
      <c r="AI77" s="641"/>
      <c r="AJ77" s="589"/>
      <c r="AK77" s="640" t="s">
        <v>320</v>
      </c>
      <c r="AL77" s="641"/>
      <c r="AM77" s="641"/>
      <c r="AN77" s="641"/>
      <c r="AO77" s="589"/>
      <c r="AP77" s="640" t="s">
        <v>320</v>
      </c>
      <c r="AQ77" s="641"/>
      <c r="AR77" s="641"/>
      <c r="AS77" s="641"/>
      <c r="AT77" s="589"/>
      <c r="AU77" s="640" t="s">
        <v>320</v>
      </c>
      <c r="AV77" s="641"/>
      <c r="AW77" s="641"/>
      <c r="AX77" s="641"/>
      <c r="AY77" s="589"/>
      <c r="AZ77" s="594"/>
      <c r="BA77" s="594"/>
      <c r="BB77" s="594"/>
      <c r="BC77" s="594"/>
      <c r="BD77" s="595"/>
      <c r="BE77" s="572"/>
      <c r="BF77" s="572"/>
      <c r="BG77" s="572"/>
      <c r="BH77" s="572"/>
      <c r="BI77" s="572"/>
      <c r="BJ77" s="572"/>
      <c r="BK77" s="572"/>
      <c r="BL77" s="572"/>
      <c r="BM77" s="572"/>
      <c r="BN77" s="572"/>
      <c r="BO77" s="572"/>
      <c r="BP77" s="572"/>
      <c r="BQ77" s="524">
        <v>71</v>
      </c>
      <c r="BR77" s="618"/>
      <c r="BS77" s="619"/>
      <c r="BT77" s="620"/>
      <c r="BU77" s="620"/>
      <c r="BV77" s="620"/>
      <c r="BW77" s="620"/>
      <c r="BX77" s="620"/>
      <c r="BY77" s="620"/>
      <c r="BZ77" s="620"/>
      <c r="CA77" s="620"/>
      <c r="CB77" s="620"/>
      <c r="CC77" s="620"/>
      <c r="CD77" s="620"/>
      <c r="CE77" s="620"/>
      <c r="CF77" s="620"/>
      <c r="CG77" s="621"/>
      <c r="CH77" s="622"/>
      <c r="CI77" s="623"/>
      <c r="CJ77" s="623"/>
      <c r="CK77" s="623"/>
      <c r="CL77" s="624"/>
      <c r="CM77" s="622"/>
      <c r="CN77" s="623"/>
      <c r="CO77" s="623"/>
      <c r="CP77" s="623"/>
      <c r="CQ77" s="624"/>
      <c r="CR77" s="622"/>
      <c r="CS77" s="623"/>
      <c r="CT77" s="623"/>
      <c r="CU77" s="623"/>
      <c r="CV77" s="624"/>
      <c r="CW77" s="622"/>
      <c r="CX77" s="623"/>
      <c r="CY77" s="623"/>
      <c r="CZ77" s="623"/>
      <c r="DA77" s="624"/>
      <c r="DB77" s="622"/>
      <c r="DC77" s="623"/>
      <c r="DD77" s="623"/>
      <c r="DE77" s="623"/>
      <c r="DF77" s="624"/>
      <c r="DG77" s="622"/>
      <c r="DH77" s="623"/>
      <c r="DI77" s="623"/>
      <c r="DJ77" s="623"/>
      <c r="DK77" s="624"/>
      <c r="DL77" s="622"/>
      <c r="DM77" s="623"/>
      <c r="DN77" s="623"/>
      <c r="DO77" s="623"/>
      <c r="DP77" s="624"/>
      <c r="DQ77" s="622"/>
      <c r="DR77" s="623"/>
      <c r="DS77" s="623"/>
      <c r="DT77" s="623"/>
      <c r="DU77" s="624"/>
      <c r="DV77" s="619"/>
      <c r="DW77" s="620"/>
      <c r="DX77" s="620"/>
      <c r="DY77" s="620"/>
      <c r="DZ77" s="625"/>
      <c r="EA77" s="468"/>
    </row>
    <row r="78" spans="1:131" ht="26.25" customHeight="1" x14ac:dyDescent="0.15">
      <c r="A78" s="524">
        <v>11</v>
      </c>
      <c r="B78" s="636" t="s">
        <v>365</v>
      </c>
      <c r="C78" s="637"/>
      <c r="D78" s="637"/>
      <c r="E78" s="637"/>
      <c r="F78" s="637"/>
      <c r="G78" s="637"/>
      <c r="H78" s="637"/>
      <c r="I78" s="637"/>
      <c r="J78" s="637"/>
      <c r="K78" s="637"/>
      <c r="L78" s="637"/>
      <c r="M78" s="637"/>
      <c r="N78" s="637"/>
      <c r="O78" s="637"/>
      <c r="P78" s="638"/>
      <c r="Q78" s="639">
        <v>3281</v>
      </c>
      <c r="R78" s="590"/>
      <c r="S78" s="590"/>
      <c r="T78" s="590"/>
      <c r="U78" s="590"/>
      <c r="V78" s="590">
        <v>2177</v>
      </c>
      <c r="W78" s="590"/>
      <c r="X78" s="590"/>
      <c r="Y78" s="590"/>
      <c r="Z78" s="590"/>
      <c r="AA78" s="590">
        <v>1103</v>
      </c>
      <c r="AB78" s="590"/>
      <c r="AC78" s="590"/>
      <c r="AD78" s="590"/>
      <c r="AE78" s="590"/>
      <c r="AF78" s="590">
        <v>1103</v>
      </c>
      <c r="AG78" s="590"/>
      <c r="AH78" s="590"/>
      <c r="AI78" s="590"/>
      <c r="AJ78" s="590"/>
      <c r="AK78" s="590">
        <v>2</v>
      </c>
      <c r="AL78" s="590"/>
      <c r="AM78" s="590"/>
      <c r="AN78" s="590"/>
      <c r="AO78" s="590"/>
      <c r="AP78" s="590" t="s">
        <v>320</v>
      </c>
      <c r="AQ78" s="590"/>
      <c r="AR78" s="590"/>
      <c r="AS78" s="590"/>
      <c r="AT78" s="590"/>
      <c r="AU78" s="590" t="s">
        <v>320</v>
      </c>
      <c r="AV78" s="590"/>
      <c r="AW78" s="590"/>
      <c r="AX78" s="590"/>
      <c r="AY78" s="590"/>
      <c r="AZ78" s="594"/>
      <c r="BA78" s="594"/>
      <c r="BB78" s="594"/>
      <c r="BC78" s="594"/>
      <c r="BD78" s="595"/>
      <c r="BE78" s="572"/>
      <c r="BF78" s="572"/>
      <c r="BG78" s="572"/>
      <c r="BH78" s="572"/>
      <c r="BI78" s="572"/>
      <c r="BJ78" s="468"/>
      <c r="BK78" s="468"/>
      <c r="BL78" s="468"/>
      <c r="BM78" s="468"/>
      <c r="BN78" s="468"/>
      <c r="BO78" s="572"/>
      <c r="BP78" s="572"/>
      <c r="BQ78" s="524">
        <v>72</v>
      </c>
      <c r="BR78" s="618"/>
      <c r="BS78" s="619"/>
      <c r="BT78" s="620"/>
      <c r="BU78" s="620"/>
      <c r="BV78" s="620"/>
      <c r="BW78" s="620"/>
      <c r="BX78" s="620"/>
      <c r="BY78" s="620"/>
      <c r="BZ78" s="620"/>
      <c r="CA78" s="620"/>
      <c r="CB78" s="620"/>
      <c r="CC78" s="620"/>
      <c r="CD78" s="620"/>
      <c r="CE78" s="620"/>
      <c r="CF78" s="620"/>
      <c r="CG78" s="621"/>
      <c r="CH78" s="622"/>
      <c r="CI78" s="623"/>
      <c r="CJ78" s="623"/>
      <c r="CK78" s="623"/>
      <c r="CL78" s="624"/>
      <c r="CM78" s="622"/>
      <c r="CN78" s="623"/>
      <c r="CO78" s="623"/>
      <c r="CP78" s="623"/>
      <c r="CQ78" s="624"/>
      <c r="CR78" s="622"/>
      <c r="CS78" s="623"/>
      <c r="CT78" s="623"/>
      <c r="CU78" s="623"/>
      <c r="CV78" s="624"/>
      <c r="CW78" s="622"/>
      <c r="CX78" s="623"/>
      <c r="CY78" s="623"/>
      <c r="CZ78" s="623"/>
      <c r="DA78" s="624"/>
      <c r="DB78" s="622"/>
      <c r="DC78" s="623"/>
      <c r="DD78" s="623"/>
      <c r="DE78" s="623"/>
      <c r="DF78" s="624"/>
      <c r="DG78" s="622"/>
      <c r="DH78" s="623"/>
      <c r="DI78" s="623"/>
      <c r="DJ78" s="623"/>
      <c r="DK78" s="624"/>
      <c r="DL78" s="622"/>
      <c r="DM78" s="623"/>
      <c r="DN78" s="623"/>
      <c r="DO78" s="623"/>
      <c r="DP78" s="624"/>
      <c r="DQ78" s="622"/>
      <c r="DR78" s="623"/>
      <c r="DS78" s="623"/>
      <c r="DT78" s="623"/>
      <c r="DU78" s="624"/>
      <c r="DV78" s="619"/>
      <c r="DW78" s="620"/>
      <c r="DX78" s="620"/>
      <c r="DY78" s="620"/>
      <c r="DZ78" s="625"/>
      <c r="EA78" s="468"/>
    </row>
    <row r="79" spans="1:131" ht="26.25" customHeight="1" x14ac:dyDescent="0.15">
      <c r="A79" s="524">
        <v>12</v>
      </c>
      <c r="B79" s="636" t="s">
        <v>366</v>
      </c>
      <c r="C79" s="637"/>
      <c r="D79" s="637"/>
      <c r="E79" s="637"/>
      <c r="F79" s="637"/>
      <c r="G79" s="637"/>
      <c r="H79" s="637"/>
      <c r="I79" s="637"/>
      <c r="J79" s="637"/>
      <c r="K79" s="637"/>
      <c r="L79" s="637"/>
      <c r="M79" s="637"/>
      <c r="N79" s="637"/>
      <c r="O79" s="637"/>
      <c r="P79" s="638"/>
      <c r="Q79" s="639">
        <v>6</v>
      </c>
      <c r="R79" s="590"/>
      <c r="S79" s="590"/>
      <c r="T79" s="590"/>
      <c r="U79" s="590"/>
      <c r="V79" s="590">
        <v>6</v>
      </c>
      <c r="W79" s="590"/>
      <c r="X79" s="590"/>
      <c r="Y79" s="590"/>
      <c r="Z79" s="590"/>
      <c r="AA79" s="640">
        <v>0</v>
      </c>
      <c r="AB79" s="641"/>
      <c r="AC79" s="641"/>
      <c r="AD79" s="641"/>
      <c r="AE79" s="589"/>
      <c r="AF79" s="640" t="s">
        <v>320</v>
      </c>
      <c r="AG79" s="641"/>
      <c r="AH79" s="641"/>
      <c r="AI79" s="641"/>
      <c r="AJ79" s="589"/>
      <c r="AK79" s="640" t="s">
        <v>320</v>
      </c>
      <c r="AL79" s="641"/>
      <c r="AM79" s="641"/>
      <c r="AN79" s="641"/>
      <c r="AO79" s="589"/>
      <c r="AP79" s="640" t="s">
        <v>320</v>
      </c>
      <c r="AQ79" s="641"/>
      <c r="AR79" s="641"/>
      <c r="AS79" s="641"/>
      <c r="AT79" s="589"/>
      <c r="AU79" s="640" t="s">
        <v>320</v>
      </c>
      <c r="AV79" s="641"/>
      <c r="AW79" s="641"/>
      <c r="AX79" s="641"/>
      <c r="AY79" s="589"/>
      <c r="AZ79" s="594"/>
      <c r="BA79" s="594"/>
      <c r="BB79" s="594"/>
      <c r="BC79" s="594"/>
      <c r="BD79" s="595"/>
      <c r="BE79" s="572"/>
      <c r="BF79" s="572"/>
      <c r="BG79" s="572"/>
      <c r="BH79" s="572"/>
      <c r="BI79" s="572"/>
      <c r="BJ79" s="468"/>
      <c r="BK79" s="468"/>
      <c r="BL79" s="468"/>
      <c r="BM79" s="468"/>
      <c r="BN79" s="468"/>
      <c r="BO79" s="572"/>
      <c r="BP79" s="572"/>
      <c r="BQ79" s="524">
        <v>73</v>
      </c>
      <c r="BR79" s="618"/>
      <c r="BS79" s="619"/>
      <c r="BT79" s="620"/>
      <c r="BU79" s="620"/>
      <c r="BV79" s="620"/>
      <c r="BW79" s="620"/>
      <c r="BX79" s="620"/>
      <c r="BY79" s="620"/>
      <c r="BZ79" s="620"/>
      <c r="CA79" s="620"/>
      <c r="CB79" s="620"/>
      <c r="CC79" s="620"/>
      <c r="CD79" s="620"/>
      <c r="CE79" s="620"/>
      <c r="CF79" s="620"/>
      <c r="CG79" s="621"/>
      <c r="CH79" s="622"/>
      <c r="CI79" s="623"/>
      <c r="CJ79" s="623"/>
      <c r="CK79" s="623"/>
      <c r="CL79" s="624"/>
      <c r="CM79" s="622"/>
      <c r="CN79" s="623"/>
      <c r="CO79" s="623"/>
      <c r="CP79" s="623"/>
      <c r="CQ79" s="624"/>
      <c r="CR79" s="622"/>
      <c r="CS79" s="623"/>
      <c r="CT79" s="623"/>
      <c r="CU79" s="623"/>
      <c r="CV79" s="624"/>
      <c r="CW79" s="622"/>
      <c r="CX79" s="623"/>
      <c r="CY79" s="623"/>
      <c r="CZ79" s="623"/>
      <c r="DA79" s="624"/>
      <c r="DB79" s="622"/>
      <c r="DC79" s="623"/>
      <c r="DD79" s="623"/>
      <c r="DE79" s="623"/>
      <c r="DF79" s="624"/>
      <c r="DG79" s="622"/>
      <c r="DH79" s="623"/>
      <c r="DI79" s="623"/>
      <c r="DJ79" s="623"/>
      <c r="DK79" s="624"/>
      <c r="DL79" s="622"/>
      <c r="DM79" s="623"/>
      <c r="DN79" s="623"/>
      <c r="DO79" s="623"/>
      <c r="DP79" s="624"/>
      <c r="DQ79" s="622"/>
      <c r="DR79" s="623"/>
      <c r="DS79" s="623"/>
      <c r="DT79" s="623"/>
      <c r="DU79" s="624"/>
      <c r="DV79" s="619"/>
      <c r="DW79" s="620"/>
      <c r="DX79" s="620"/>
      <c r="DY79" s="620"/>
      <c r="DZ79" s="625"/>
      <c r="EA79" s="468"/>
    </row>
    <row r="80" spans="1:131" ht="26.25" customHeight="1" x14ac:dyDescent="0.15">
      <c r="A80" s="524">
        <v>13</v>
      </c>
      <c r="B80" s="636" t="s">
        <v>367</v>
      </c>
      <c r="C80" s="637"/>
      <c r="D80" s="637"/>
      <c r="E80" s="637"/>
      <c r="F80" s="637"/>
      <c r="G80" s="637"/>
      <c r="H80" s="637"/>
      <c r="I80" s="637"/>
      <c r="J80" s="637"/>
      <c r="K80" s="637"/>
      <c r="L80" s="637"/>
      <c r="M80" s="637"/>
      <c r="N80" s="637"/>
      <c r="O80" s="637"/>
      <c r="P80" s="638"/>
      <c r="Q80" s="639">
        <v>80</v>
      </c>
      <c r="R80" s="590"/>
      <c r="S80" s="590"/>
      <c r="T80" s="590"/>
      <c r="U80" s="590"/>
      <c r="V80" s="590">
        <v>57</v>
      </c>
      <c r="W80" s="590"/>
      <c r="X80" s="590"/>
      <c r="Y80" s="590"/>
      <c r="Z80" s="590"/>
      <c r="AA80" s="590">
        <v>23</v>
      </c>
      <c r="AB80" s="590"/>
      <c r="AC80" s="590"/>
      <c r="AD80" s="590"/>
      <c r="AE80" s="590"/>
      <c r="AF80" s="590">
        <v>23</v>
      </c>
      <c r="AG80" s="590"/>
      <c r="AH80" s="590"/>
      <c r="AI80" s="590"/>
      <c r="AJ80" s="590"/>
      <c r="AK80" s="640" t="s">
        <v>320</v>
      </c>
      <c r="AL80" s="641"/>
      <c r="AM80" s="641"/>
      <c r="AN80" s="641"/>
      <c r="AO80" s="589"/>
      <c r="AP80" s="640" t="s">
        <v>320</v>
      </c>
      <c r="AQ80" s="641"/>
      <c r="AR80" s="641"/>
      <c r="AS80" s="641"/>
      <c r="AT80" s="589"/>
      <c r="AU80" s="640" t="s">
        <v>320</v>
      </c>
      <c r="AV80" s="641"/>
      <c r="AW80" s="641"/>
      <c r="AX80" s="641"/>
      <c r="AY80" s="589"/>
      <c r="AZ80" s="594"/>
      <c r="BA80" s="594"/>
      <c r="BB80" s="594"/>
      <c r="BC80" s="594"/>
      <c r="BD80" s="595"/>
      <c r="BE80" s="572"/>
      <c r="BF80" s="572"/>
      <c r="BG80" s="572"/>
      <c r="BH80" s="572"/>
      <c r="BI80" s="572"/>
      <c r="BJ80" s="572"/>
      <c r="BK80" s="572"/>
      <c r="BL80" s="572"/>
      <c r="BM80" s="572"/>
      <c r="BN80" s="572"/>
      <c r="BO80" s="572"/>
      <c r="BP80" s="572"/>
      <c r="BQ80" s="524">
        <v>74</v>
      </c>
      <c r="BR80" s="618"/>
      <c r="BS80" s="619"/>
      <c r="BT80" s="620"/>
      <c r="BU80" s="620"/>
      <c r="BV80" s="620"/>
      <c r="BW80" s="620"/>
      <c r="BX80" s="620"/>
      <c r="BY80" s="620"/>
      <c r="BZ80" s="620"/>
      <c r="CA80" s="620"/>
      <c r="CB80" s="620"/>
      <c r="CC80" s="620"/>
      <c r="CD80" s="620"/>
      <c r="CE80" s="620"/>
      <c r="CF80" s="620"/>
      <c r="CG80" s="621"/>
      <c r="CH80" s="622"/>
      <c r="CI80" s="623"/>
      <c r="CJ80" s="623"/>
      <c r="CK80" s="623"/>
      <c r="CL80" s="624"/>
      <c r="CM80" s="622"/>
      <c r="CN80" s="623"/>
      <c r="CO80" s="623"/>
      <c r="CP80" s="623"/>
      <c r="CQ80" s="624"/>
      <c r="CR80" s="622"/>
      <c r="CS80" s="623"/>
      <c r="CT80" s="623"/>
      <c r="CU80" s="623"/>
      <c r="CV80" s="624"/>
      <c r="CW80" s="622"/>
      <c r="CX80" s="623"/>
      <c r="CY80" s="623"/>
      <c r="CZ80" s="623"/>
      <c r="DA80" s="624"/>
      <c r="DB80" s="622"/>
      <c r="DC80" s="623"/>
      <c r="DD80" s="623"/>
      <c r="DE80" s="623"/>
      <c r="DF80" s="624"/>
      <c r="DG80" s="622"/>
      <c r="DH80" s="623"/>
      <c r="DI80" s="623"/>
      <c r="DJ80" s="623"/>
      <c r="DK80" s="624"/>
      <c r="DL80" s="622"/>
      <c r="DM80" s="623"/>
      <c r="DN80" s="623"/>
      <c r="DO80" s="623"/>
      <c r="DP80" s="624"/>
      <c r="DQ80" s="622"/>
      <c r="DR80" s="623"/>
      <c r="DS80" s="623"/>
      <c r="DT80" s="623"/>
      <c r="DU80" s="624"/>
      <c r="DV80" s="619"/>
      <c r="DW80" s="620"/>
      <c r="DX80" s="620"/>
      <c r="DY80" s="620"/>
      <c r="DZ80" s="625"/>
      <c r="EA80" s="468"/>
    </row>
    <row r="81" spans="1:131" ht="26.25" customHeight="1" x14ac:dyDescent="0.15">
      <c r="A81" s="524">
        <v>14</v>
      </c>
      <c r="B81" s="636" t="s">
        <v>368</v>
      </c>
      <c r="C81" s="637"/>
      <c r="D81" s="637"/>
      <c r="E81" s="637"/>
      <c r="F81" s="637"/>
      <c r="G81" s="637"/>
      <c r="H81" s="637"/>
      <c r="I81" s="637"/>
      <c r="J81" s="637"/>
      <c r="K81" s="637"/>
      <c r="L81" s="637"/>
      <c r="M81" s="637"/>
      <c r="N81" s="637"/>
      <c r="O81" s="637"/>
      <c r="P81" s="638"/>
      <c r="Q81" s="639">
        <v>152422</v>
      </c>
      <c r="R81" s="590"/>
      <c r="S81" s="590"/>
      <c r="T81" s="590"/>
      <c r="U81" s="590"/>
      <c r="V81" s="590">
        <v>149637</v>
      </c>
      <c r="W81" s="590"/>
      <c r="X81" s="590"/>
      <c r="Y81" s="590"/>
      <c r="Z81" s="590"/>
      <c r="AA81" s="590">
        <v>2785</v>
      </c>
      <c r="AB81" s="590"/>
      <c r="AC81" s="590"/>
      <c r="AD81" s="590"/>
      <c r="AE81" s="590"/>
      <c r="AF81" s="590">
        <v>2785</v>
      </c>
      <c r="AG81" s="590"/>
      <c r="AH81" s="590"/>
      <c r="AI81" s="590"/>
      <c r="AJ81" s="590"/>
      <c r="AK81" s="640" t="s">
        <v>320</v>
      </c>
      <c r="AL81" s="641"/>
      <c r="AM81" s="641"/>
      <c r="AN81" s="641"/>
      <c r="AO81" s="589"/>
      <c r="AP81" s="640" t="s">
        <v>320</v>
      </c>
      <c r="AQ81" s="641"/>
      <c r="AR81" s="641"/>
      <c r="AS81" s="641"/>
      <c r="AT81" s="589"/>
      <c r="AU81" s="640" t="s">
        <v>320</v>
      </c>
      <c r="AV81" s="641"/>
      <c r="AW81" s="641"/>
      <c r="AX81" s="641"/>
      <c r="AY81" s="589"/>
      <c r="AZ81" s="594"/>
      <c r="BA81" s="594"/>
      <c r="BB81" s="594"/>
      <c r="BC81" s="594"/>
      <c r="BD81" s="595"/>
      <c r="BE81" s="572"/>
      <c r="BF81" s="572"/>
      <c r="BG81" s="572"/>
      <c r="BH81" s="572"/>
      <c r="BI81" s="572"/>
      <c r="BJ81" s="572"/>
      <c r="BK81" s="572"/>
      <c r="BL81" s="572"/>
      <c r="BM81" s="572"/>
      <c r="BN81" s="572"/>
      <c r="BO81" s="572"/>
      <c r="BP81" s="572"/>
      <c r="BQ81" s="524">
        <v>75</v>
      </c>
      <c r="BR81" s="618"/>
      <c r="BS81" s="619"/>
      <c r="BT81" s="620"/>
      <c r="BU81" s="620"/>
      <c r="BV81" s="620"/>
      <c r="BW81" s="620"/>
      <c r="BX81" s="620"/>
      <c r="BY81" s="620"/>
      <c r="BZ81" s="620"/>
      <c r="CA81" s="620"/>
      <c r="CB81" s="620"/>
      <c r="CC81" s="620"/>
      <c r="CD81" s="620"/>
      <c r="CE81" s="620"/>
      <c r="CF81" s="620"/>
      <c r="CG81" s="621"/>
      <c r="CH81" s="622"/>
      <c r="CI81" s="623"/>
      <c r="CJ81" s="623"/>
      <c r="CK81" s="623"/>
      <c r="CL81" s="624"/>
      <c r="CM81" s="622"/>
      <c r="CN81" s="623"/>
      <c r="CO81" s="623"/>
      <c r="CP81" s="623"/>
      <c r="CQ81" s="624"/>
      <c r="CR81" s="622"/>
      <c r="CS81" s="623"/>
      <c r="CT81" s="623"/>
      <c r="CU81" s="623"/>
      <c r="CV81" s="624"/>
      <c r="CW81" s="622"/>
      <c r="CX81" s="623"/>
      <c r="CY81" s="623"/>
      <c r="CZ81" s="623"/>
      <c r="DA81" s="624"/>
      <c r="DB81" s="622"/>
      <c r="DC81" s="623"/>
      <c r="DD81" s="623"/>
      <c r="DE81" s="623"/>
      <c r="DF81" s="624"/>
      <c r="DG81" s="622"/>
      <c r="DH81" s="623"/>
      <c r="DI81" s="623"/>
      <c r="DJ81" s="623"/>
      <c r="DK81" s="624"/>
      <c r="DL81" s="622"/>
      <c r="DM81" s="623"/>
      <c r="DN81" s="623"/>
      <c r="DO81" s="623"/>
      <c r="DP81" s="624"/>
      <c r="DQ81" s="622"/>
      <c r="DR81" s="623"/>
      <c r="DS81" s="623"/>
      <c r="DT81" s="623"/>
      <c r="DU81" s="624"/>
      <c r="DV81" s="619"/>
      <c r="DW81" s="620"/>
      <c r="DX81" s="620"/>
      <c r="DY81" s="620"/>
      <c r="DZ81" s="625"/>
      <c r="EA81" s="468"/>
    </row>
    <row r="82" spans="1:131" ht="26.25" customHeight="1" x14ac:dyDescent="0.15">
      <c r="A82" s="524">
        <v>15</v>
      </c>
      <c r="B82" s="636"/>
      <c r="C82" s="637"/>
      <c r="D82" s="637"/>
      <c r="E82" s="637"/>
      <c r="F82" s="637"/>
      <c r="G82" s="637"/>
      <c r="H82" s="637"/>
      <c r="I82" s="637"/>
      <c r="J82" s="637"/>
      <c r="K82" s="637"/>
      <c r="L82" s="637"/>
      <c r="M82" s="637"/>
      <c r="N82" s="637"/>
      <c r="O82" s="637"/>
      <c r="P82" s="638"/>
      <c r="Q82" s="639"/>
      <c r="R82" s="590"/>
      <c r="S82" s="590"/>
      <c r="T82" s="590"/>
      <c r="U82" s="590"/>
      <c r="V82" s="590"/>
      <c r="W82" s="590"/>
      <c r="X82" s="590"/>
      <c r="Y82" s="590"/>
      <c r="Z82" s="590"/>
      <c r="AA82" s="590"/>
      <c r="AB82" s="590"/>
      <c r="AC82" s="590"/>
      <c r="AD82" s="590"/>
      <c r="AE82" s="590"/>
      <c r="AF82" s="590"/>
      <c r="AG82" s="590"/>
      <c r="AH82" s="590"/>
      <c r="AI82" s="590"/>
      <c r="AJ82" s="590"/>
      <c r="AK82" s="590"/>
      <c r="AL82" s="590"/>
      <c r="AM82" s="590"/>
      <c r="AN82" s="590"/>
      <c r="AO82" s="590"/>
      <c r="AP82" s="590"/>
      <c r="AQ82" s="590"/>
      <c r="AR82" s="590"/>
      <c r="AS82" s="590"/>
      <c r="AT82" s="590"/>
      <c r="AU82" s="590"/>
      <c r="AV82" s="590"/>
      <c r="AW82" s="590"/>
      <c r="AX82" s="590"/>
      <c r="AY82" s="590"/>
      <c r="AZ82" s="594"/>
      <c r="BA82" s="594"/>
      <c r="BB82" s="594"/>
      <c r="BC82" s="594"/>
      <c r="BD82" s="595"/>
      <c r="BE82" s="572"/>
      <c r="BF82" s="572"/>
      <c r="BG82" s="572"/>
      <c r="BH82" s="572"/>
      <c r="BI82" s="572"/>
      <c r="BJ82" s="572"/>
      <c r="BK82" s="572"/>
      <c r="BL82" s="572"/>
      <c r="BM82" s="572"/>
      <c r="BN82" s="572"/>
      <c r="BO82" s="572"/>
      <c r="BP82" s="572"/>
      <c r="BQ82" s="524">
        <v>76</v>
      </c>
      <c r="BR82" s="618"/>
      <c r="BS82" s="619"/>
      <c r="BT82" s="620"/>
      <c r="BU82" s="620"/>
      <c r="BV82" s="620"/>
      <c r="BW82" s="620"/>
      <c r="BX82" s="620"/>
      <c r="BY82" s="620"/>
      <c r="BZ82" s="620"/>
      <c r="CA82" s="620"/>
      <c r="CB82" s="620"/>
      <c r="CC82" s="620"/>
      <c r="CD82" s="620"/>
      <c r="CE82" s="620"/>
      <c r="CF82" s="620"/>
      <c r="CG82" s="621"/>
      <c r="CH82" s="622"/>
      <c r="CI82" s="623"/>
      <c r="CJ82" s="623"/>
      <c r="CK82" s="623"/>
      <c r="CL82" s="624"/>
      <c r="CM82" s="622"/>
      <c r="CN82" s="623"/>
      <c r="CO82" s="623"/>
      <c r="CP82" s="623"/>
      <c r="CQ82" s="624"/>
      <c r="CR82" s="622"/>
      <c r="CS82" s="623"/>
      <c r="CT82" s="623"/>
      <c r="CU82" s="623"/>
      <c r="CV82" s="624"/>
      <c r="CW82" s="622"/>
      <c r="CX82" s="623"/>
      <c r="CY82" s="623"/>
      <c r="CZ82" s="623"/>
      <c r="DA82" s="624"/>
      <c r="DB82" s="622"/>
      <c r="DC82" s="623"/>
      <c r="DD82" s="623"/>
      <c r="DE82" s="623"/>
      <c r="DF82" s="624"/>
      <c r="DG82" s="622"/>
      <c r="DH82" s="623"/>
      <c r="DI82" s="623"/>
      <c r="DJ82" s="623"/>
      <c r="DK82" s="624"/>
      <c r="DL82" s="622"/>
      <c r="DM82" s="623"/>
      <c r="DN82" s="623"/>
      <c r="DO82" s="623"/>
      <c r="DP82" s="624"/>
      <c r="DQ82" s="622"/>
      <c r="DR82" s="623"/>
      <c r="DS82" s="623"/>
      <c r="DT82" s="623"/>
      <c r="DU82" s="624"/>
      <c r="DV82" s="619"/>
      <c r="DW82" s="620"/>
      <c r="DX82" s="620"/>
      <c r="DY82" s="620"/>
      <c r="DZ82" s="625"/>
      <c r="EA82" s="468"/>
    </row>
    <row r="83" spans="1:131" ht="26.25" customHeight="1" x14ac:dyDescent="0.15">
      <c r="A83" s="524">
        <v>16</v>
      </c>
      <c r="B83" s="636"/>
      <c r="C83" s="637"/>
      <c r="D83" s="637"/>
      <c r="E83" s="637"/>
      <c r="F83" s="637"/>
      <c r="G83" s="637"/>
      <c r="H83" s="637"/>
      <c r="I83" s="637"/>
      <c r="J83" s="637"/>
      <c r="K83" s="637"/>
      <c r="L83" s="637"/>
      <c r="M83" s="637"/>
      <c r="N83" s="637"/>
      <c r="O83" s="637"/>
      <c r="P83" s="638"/>
      <c r="Q83" s="639"/>
      <c r="R83" s="590"/>
      <c r="S83" s="590"/>
      <c r="T83" s="590"/>
      <c r="U83" s="590"/>
      <c r="V83" s="590"/>
      <c r="W83" s="590"/>
      <c r="X83" s="590"/>
      <c r="Y83" s="590"/>
      <c r="Z83" s="590"/>
      <c r="AA83" s="590"/>
      <c r="AB83" s="590"/>
      <c r="AC83" s="590"/>
      <c r="AD83" s="590"/>
      <c r="AE83" s="590"/>
      <c r="AF83" s="590"/>
      <c r="AG83" s="590"/>
      <c r="AH83" s="590"/>
      <c r="AI83" s="590"/>
      <c r="AJ83" s="590"/>
      <c r="AK83" s="590"/>
      <c r="AL83" s="590"/>
      <c r="AM83" s="590"/>
      <c r="AN83" s="590"/>
      <c r="AO83" s="590"/>
      <c r="AP83" s="590"/>
      <c r="AQ83" s="590"/>
      <c r="AR83" s="590"/>
      <c r="AS83" s="590"/>
      <c r="AT83" s="590"/>
      <c r="AU83" s="590"/>
      <c r="AV83" s="590"/>
      <c r="AW83" s="590"/>
      <c r="AX83" s="590"/>
      <c r="AY83" s="590"/>
      <c r="AZ83" s="594"/>
      <c r="BA83" s="594"/>
      <c r="BB83" s="594"/>
      <c r="BC83" s="594"/>
      <c r="BD83" s="595"/>
      <c r="BE83" s="572"/>
      <c r="BF83" s="572"/>
      <c r="BG83" s="572"/>
      <c r="BH83" s="572"/>
      <c r="BI83" s="572"/>
      <c r="BJ83" s="572"/>
      <c r="BK83" s="572"/>
      <c r="BL83" s="572"/>
      <c r="BM83" s="572"/>
      <c r="BN83" s="572"/>
      <c r="BO83" s="572"/>
      <c r="BP83" s="572"/>
      <c r="BQ83" s="524">
        <v>77</v>
      </c>
      <c r="BR83" s="618"/>
      <c r="BS83" s="619"/>
      <c r="BT83" s="620"/>
      <c r="BU83" s="620"/>
      <c r="BV83" s="620"/>
      <c r="BW83" s="620"/>
      <c r="BX83" s="620"/>
      <c r="BY83" s="620"/>
      <c r="BZ83" s="620"/>
      <c r="CA83" s="620"/>
      <c r="CB83" s="620"/>
      <c r="CC83" s="620"/>
      <c r="CD83" s="620"/>
      <c r="CE83" s="620"/>
      <c r="CF83" s="620"/>
      <c r="CG83" s="621"/>
      <c r="CH83" s="622"/>
      <c r="CI83" s="623"/>
      <c r="CJ83" s="623"/>
      <c r="CK83" s="623"/>
      <c r="CL83" s="624"/>
      <c r="CM83" s="622"/>
      <c r="CN83" s="623"/>
      <c r="CO83" s="623"/>
      <c r="CP83" s="623"/>
      <c r="CQ83" s="624"/>
      <c r="CR83" s="622"/>
      <c r="CS83" s="623"/>
      <c r="CT83" s="623"/>
      <c r="CU83" s="623"/>
      <c r="CV83" s="624"/>
      <c r="CW83" s="622"/>
      <c r="CX83" s="623"/>
      <c r="CY83" s="623"/>
      <c r="CZ83" s="623"/>
      <c r="DA83" s="624"/>
      <c r="DB83" s="622"/>
      <c r="DC83" s="623"/>
      <c r="DD83" s="623"/>
      <c r="DE83" s="623"/>
      <c r="DF83" s="624"/>
      <c r="DG83" s="622"/>
      <c r="DH83" s="623"/>
      <c r="DI83" s="623"/>
      <c r="DJ83" s="623"/>
      <c r="DK83" s="624"/>
      <c r="DL83" s="622"/>
      <c r="DM83" s="623"/>
      <c r="DN83" s="623"/>
      <c r="DO83" s="623"/>
      <c r="DP83" s="624"/>
      <c r="DQ83" s="622"/>
      <c r="DR83" s="623"/>
      <c r="DS83" s="623"/>
      <c r="DT83" s="623"/>
      <c r="DU83" s="624"/>
      <c r="DV83" s="619"/>
      <c r="DW83" s="620"/>
      <c r="DX83" s="620"/>
      <c r="DY83" s="620"/>
      <c r="DZ83" s="625"/>
      <c r="EA83" s="468"/>
    </row>
    <row r="84" spans="1:131" ht="26.25" customHeight="1" x14ac:dyDescent="0.15">
      <c r="A84" s="524">
        <v>17</v>
      </c>
      <c r="B84" s="636"/>
      <c r="C84" s="637"/>
      <c r="D84" s="637"/>
      <c r="E84" s="637"/>
      <c r="F84" s="637"/>
      <c r="G84" s="637"/>
      <c r="H84" s="637"/>
      <c r="I84" s="637"/>
      <c r="J84" s="637"/>
      <c r="K84" s="637"/>
      <c r="L84" s="637"/>
      <c r="M84" s="637"/>
      <c r="N84" s="637"/>
      <c r="O84" s="637"/>
      <c r="P84" s="638"/>
      <c r="Q84" s="639"/>
      <c r="R84" s="590"/>
      <c r="S84" s="590"/>
      <c r="T84" s="590"/>
      <c r="U84" s="590"/>
      <c r="V84" s="590"/>
      <c r="W84" s="590"/>
      <c r="X84" s="590"/>
      <c r="Y84" s="590"/>
      <c r="Z84" s="590"/>
      <c r="AA84" s="590"/>
      <c r="AB84" s="590"/>
      <c r="AC84" s="590"/>
      <c r="AD84" s="590"/>
      <c r="AE84" s="590"/>
      <c r="AF84" s="590"/>
      <c r="AG84" s="590"/>
      <c r="AH84" s="590"/>
      <c r="AI84" s="590"/>
      <c r="AJ84" s="590"/>
      <c r="AK84" s="590"/>
      <c r="AL84" s="590"/>
      <c r="AM84" s="590"/>
      <c r="AN84" s="590"/>
      <c r="AO84" s="590"/>
      <c r="AP84" s="590"/>
      <c r="AQ84" s="590"/>
      <c r="AR84" s="590"/>
      <c r="AS84" s="590"/>
      <c r="AT84" s="590"/>
      <c r="AU84" s="590"/>
      <c r="AV84" s="590"/>
      <c r="AW84" s="590"/>
      <c r="AX84" s="590"/>
      <c r="AY84" s="590"/>
      <c r="AZ84" s="594"/>
      <c r="BA84" s="594"/>
      <c r="BB84" s="594"/>
      <c r="BC84" s="594"/>
      <c r="BD84" s="595"/>
      <c r="BE84" s="572"/>
      <c r="BF84" s="572"/>
      <c r="BG84" s="572"/>
      <c r="BH84" s="572"/>
      <c r="BI84" s="572"/>
      <c r="BJ84" s="572"/>
      <c r="BK84" s="572"/>
      <c r="BL84" s="572"/>
      <c r="BM84" s="572"/>
      <c r="BN84" s="572"/>
      <c r="BO84" s="572"/>
      <c r="BP84" s="572"/>
      <c r="BQ84" s="524">
        <v>78</v>
      </c>
      <c r="BR84" s="618"/>
      <c r="BS84" s="619"/>
      <c r="BT84" s="620"/>
      <c r="BU84" s="620"/>
      <c r="BV84" s="620"/>
      <c r="BW84" s="620"/>
      <c r="BX84" s="620"/>
      <c r="BY84" s="620"/>
      <c r="BZ84" s="620"/>
      <c r="CA84" s="620"/>
      <c r="CB84" s="620"/>
      <c r="CC84" s="620"/>
      <c r="CD84" s="620"/>
      <c r="CE84" s="620"/>
      <c r="CF84" s="620"/>
      <c r="CG84" s="621"/>
      <c r="CH84" s="622"/>
      <c r="CI84" s="623"/>
      <c r="CJ84" s="623"/>
      <c r="CK84" s="623"/>
      <c r="CL84" s="624"/>
      <c r="CM84" s="622"/>
      <c r="CN84" s="623"/>
      <c r="CO84" s="623"/>
      <c r="CP84" s="623"/>
      <c r="CQ84" s="624"/>
      <c r="CR84" s="622"/>
      <c r="CS84" s="623"/>
      <c r="CT84" s="623"/>
      <c r="CU84" s="623"/>
      <c r="CV84" s="624"/>
      <c r="CW84" s="622"/>
      <c r="CX84" s="623"/>
      <c r="CY84" s="623"/>
      <c r="CZ84" s="623"/>
      <c r="DA84" s="624"/>
      <c r="DB84" s="622"/>
      <c r="DC84" s="623"/>
      <c r="DD84" s="623"/>
      <c r="DE84" s="623"/>
      <c r="DF84" s="624"/>
      <c r="DG84" s="622"/>
      <c r="DH84" s="623"/>
      <c r="DI84" s="623"/>
      <c r="DJ84" s="623"/>
      <c r="DK84" s="624"/>
      <c r="DL84" s="622"/>
      <c r="DM84" s="623"/>
      <c r="DN84" s="623"/>
      <c r="DO84" s="623"/>
      <c r="DP84" s="624"/>
      <c r="DQ84" s="622"/>
      <c r="DR84" s="623"/>
      <c r="DS84" s="623"/>
      <c r="DT84" s="623"/>
      <c r="DU84" s="624"/>
      <c r="DV84" s="619"/>
      <c r="DW84" s="620"/>
      <c r="DX84" s="620"/>
      <c r="DY84" s="620"/>
      <c r="DZ84" s="625"/>
      <c r="EA84" s="468"/>
    </row>
    <row r="85" spans="1:131" ht="26.25" customHeight="1" x14ac:dyDescent="0.15">
      <c r="A85" s="524">
        <v>18</v>
      </c>
      <c r="B85" s="636"/>
      <c r="C85" s="637"/>
      <c r="D85" s="637"/>
      <c r="E85" s="637"/>
      <c r="F85" s="637"/>
      <c r="G85" s="637"/>
      <c r="H85" s="637"/>
      <c r="I85" s="637"/>
      <c r="J85" s="637"/>
      <c r="K85" s="637"/>
      <c r="L85" s="637"/>
      <c r="M85" s="637"/>
      <c r="N85" s="637"/>
      <c r="O85" s="637"/>
      <c r="P85" s="638"/>
      <c r="Q85" s="639"/>
      <c r="R85" s="590"/>
      <c r="S85" s="590"/>
      <c r="T85" s="590"/>
      <c r="U85" s="590"/>
      <c r="V85" s="590"/>
      <c r="W85" s="590"/>
      <c r="X85" s="590"/>
      <c r="Y85" s="590"/>
      <c r="Z85" s="590"/>
      <c r="AA85" s="590"/>
      <c r="AB85" s="590"/>
      <c r="AC85" s="590"/>
      <c r="AD85" s="590"/>
      <c r="AE85" s="590"/>
      <c r="AF85" s="590"/>
      <c r="AG85" s="590"/>
      <c r="AH85" s="590"/>
      <c r="AI85" s="590"/>
      <c r="AJ85" s="590"/>
      <c r="AK85" s="590"/>
      <c r="AL85" s="590"/>
      <c r="AM85" s="590"/>
      <c r="AN85" s="590"/>
      <c r="AO85" s="590"/>
      <c r="AP85" s="590"/>
      <c r="AQ85" s="590"/>
      <c r="AR85" s="590"/>
      <c r="AS85" s="590"/>
      <c r="AT85" s="590"/>
      <c r="AU85" s="590"/>
      <c r="AV85" s="590"/>
      <c r="AW85" s="590"/>
      <c r="AX85" s="590"/>
      <c r="AY85" s="590"/>
      <c r="AZ85" s="594"/>
      <c r="BA85" s="594"/>
      <c r="BB85" s="594"/>
      <c r="BC85" s="594"/>
      <c r="BD85" s="595"/>
      <c r="BE85" s="572"/>
      <c r="BF85" s="572"/>
      <c r="BG85" s="572"/>
      <c r="BH85" s="572"/>
      <c r="BI85" s="572"/>
      <c r="BJ85" s="572"/>
      <c r="BK85" s="572"/>
      <c r="BL85" s="572"/>
      <c r="BM85" s="572"/>
      <c r="BN85" s="572"/>
      <c r="BO85" s="572"/>
      <c r="BP85" s="572"/>
      <c r="BQ85" s="524">
        <v>79</v>
      </c>
      <c r="BR85" s="618"/>
      <c r="BS85" s="619"/>
      <c r="BT85" s="620"/>
      <c r="BU85" s="620"/>
      <c r="BV85" s="620"/>
      <c r="BW85" s="620"/>
      <c r="BX85" s="620"/>
      <c r="BY85" s="620"/>
      <c r="BZ85" s="620"/>
      <c r="CA85" s="620"/>
      <c r="CB85" s="620"/>
      <c r="CC85" s="620"/>
      <c r="CD85" s="620"/>
      <c r="CE85" s="620"/>
      <c r="CF85" s="620"/>
      <c r="CG85" s="621"/>
      <c r="CH85" s="622"/>
      <c r="CI85" s="623"/>
      <c r="CJ85" s="623"/>
      <c r="CK85" s="623"/>
      <c r="CL85" s="624"/>
      <c r="CM85" s="622"/>
      <c r="CN85" s="623"/>
      <c r="CO85" s="623"/>
      <c r="CP85" s="623"/>
      <c r="CQ85" s="624"/>
      <c r="CR85" s="622"/>
      <c r="CS85" s="623"/>
      <c r="CT85" s="623"/>
      <c r="CU85" s="623"/>
      <c r="CV85" s="624"/>
      <c r="CW85" s="622"/>
      <c r="CX85" s="623"/>
      <c r="CY85" s="623"/>
      <c r="CZ85" s="623"/>
      <c r="DA85" s="624"/>
      <c r="DB85" s="622"/>
      <c r="DC85" s="623"/>
      <c r="DD85" s="623"/>
      <c r="DE85" s="623"/>
      <c r="DF85" s="624"/>
      <c r="DG85" s="622"/>
      <c r="DH85" s="623"/>
      <c r="DI85" s="623"/>
      <c r="DJ85" s="623"/>
      <c r="DK85" s="624"/>
      <c r="DL85" s="622"/>
      <c r="DM85" s="623"/>
      <c r="DN85" s="623"/>
      <c r="DO85" s="623"/>
      <c r="DP85" s="624"/>
      <c r="DQ85" s="622"/>
      <c r="DR85" s="623"/>
      <c r="DS85" s="623"/>
      <c r="DT85" s="623"/>
      <c r="DU85" s="624"/>
      <c r="DV85" s="619"/>
      <c r="DW85" s="620"/>
      <c r="DX85" s="620"/>
      <c r="DY85" s="620"/>
      <c r="DZ85" s="625"/>
      <c r="EA85" s="468"/>
    </row>
    <row r="86" spans="1:131" ht="26.25" customHeight="1" x14ac:dyDescent="0.15">
      <c r="A86" s="524">
        <v>19</v>
      </c>
      <c r="B86" s="636"/>
      <c r="C86" s="637"/>
      <c r="D86" s="637"/>
      <c r="E86" s="637"/>
      <c r="F86" s="637"/>
      <c r="G86" s="637"/>
      <c r="H86" s="637"/>
      <c r="I86" s="637"/>
      <c r="J86" s="637"/>
      <c r="K86" s="637"/>
      <c r="L86" s="637"/>
      <c r="M86" s="637"/>
      <c r="N86" s="637"/>
      <c r="O86" s="637"/>
      <c r="P86" s="638"/>
      <c r="Q86" s="639"/>
      <c r="R86" s="590"/>
      <c r="S86" s="590"/>
      <c r="T86" s="590"/>
      <c r="U86" s="590"/>
      <c r="V86" s="590"/>
      <c r="W86" s="590"/>
      <c r="X86" s="590"/>
      <c r="Y86" s="590"/>
      <c r="Z86" s="590"/>
      <c r="AA86" s="590"/>
      <c r="AB86" s="590"/>
      <c r="AC86" s="590"/>
      <c r="AD86" s="590"/>
      <c r="AE86" s="590"/>
      <c r="AF86" s="590"/>
      <c r="AG86" s="590"/>
      <c r="AH86" s="590"/>
      <c r="AI86" s="590"/>
      <c r="AJ86" s="590"/>
      <c r="AK86" s="590"/>
      <c r="AL86" s="590"/>
      <c r="AM86" s="590"/>
      <c r="AN86" s="590"/>
      <c r="AO86" s="590"/>
      <c r="AP86" s="590"/>
      <c r="AQ86" s="590"/>
      <c r="AR86" s="590"/>
      <c r="AS86" s="590"/>
      <c r="AT86" s="590"/>
      <c r="AU86" s="590"/>
      <c r="AV86" s="590"/>
      <c r="AW86" s="590"/>
      <c r="AX86" s="590"/>
      <c r="AY86" s="590"/>
      <c r="AZ86" s="594"/>
      <c r="BA86" s="594"/>
      <c r="BB86" s="594"/>
      <c r="BC86" s="594"/>
      <c r="BD86" s="595"/>
      <c r="BE86" s="572"/>
      <c r="BF86" s="572"/>
      <c r="BG86" s="572"/>
      <c r="BH86" s="572"/>
      <c r="BI86" s="572"/>
      <c r="BJ86" s="572"/>
      <c r="BK86" s="572"/>
      <c r="BL86" s="572"/>
      <c r="BM86" s="572"/>
      <c r="BN86" s="572"/>
      <c r="BO86" s="572"/>
      <c r="BP86" s="572"/>
      <c r="BQ86" s="524">
        <v>80</v>
      </c>
      <c r="BR86" s="618"/>
      <c r="BS86" s="619"/>
      <c r="BT86" s="620"/>
      <c r="BU86" s="620"/>
      <c r="BV86" s="620"/>
      <c r="BW86" s="620"/>
      <c r="BX86" s="620"/>
      <c r="BY86" s="620"/>
      <c r="BZ86" s="620"/>
      <c r="CA86" s="620"/>
      <c r="CB86" s="620"/>
      <c r="CC86" s="620"/>
      <c r="CD86" s="620"/>
      <c r="CE86" s="620"/>
      <c r="CF86" s="620"/>
      <c r="CG86" s="621"/>
      <c r="CH86" s="622"/>
      <c r="CI86" s="623"/>
      <c r="CJ86" s="623"/>
      <c r="CK86" s="623"/>
      <c r="CL86" s="624"/>
      <c r="CM86" s="622"/>
      <c r="CN86" s="623"/>
      <c r="CO86" s="623"/>
      <c r="CP86" s="623"/>
      <c r="CQ86" s="624"/>
      <c r="CR86" s="622"/>
      <c r="CS86" s="623"/>
      <c r="CT86" s="623"/>
      <c r="CU86" s="623"/>
      <c r="CV86" s="624"/>
      <c r="CW86" s="622"/>
      <c r="CX86" s="623"/>
      <c r="CY86" s="623"/>
      <c r="CZ86" s="623"/>
      <c r="DA86" s="624"/>
      <c r="DB86" s="622"/>
      <c r="DC86" s="623"/>
      <c r="DD86" s="623"/>
      <c r="DE86" s="623"/>
      <c r="DF86" s="624"/>
      <c r="DG86" s="622"/>
      <c r="DH86" s="623"/>
      <c r="DI86" s="623"/>
      <c r="DJ86" s="623"/>
      <c r="DK86" s="624"/>
      <c r="DL86" s="622"/>
      <c r="DM86" s="623"/>
      <c r="DN86" s="623"/>
      <c r="DO86" s="623"/>
      <c r="DP86" s="624"/>
      <c r="DQ86" s="622"/>
      <c r="DR86" s="623"/>
      <c r="DS86" s="623"/>
      <c r="DT86" s="623"/>
      <c r="DU86" s="624"/>
      <c r="DV86" s="619"/>
      <c r="DW86" s="620"/>
      <c r="DX86" s="620"/>
      <c r="DY86" s="620"/>
      <c r="DZ86" s="625"/>
      <c r="EA86" s="468"/>
    </row>
    <row r="87" spans="1:131" ht="26.25" customHeight="1" x14ac:dyDescent="0.15">
      <c r="A87" s="643">
        <v>20</v>
      </c>
      <c r="B87" s="644"/>
      <c r="C87" s="645"/>
      <c r="D87" s="645"/>
      <c r="E87" s="645"/>
      <c r="F87" s="645"/>
      <c r="G87" s="645"/>
      <c r="H87" s="645"/>
      <c r="I87" s="645"/>
      <c r="J87" s="645"/>
      <c r="K87" s="645"/>
      <c r="L87" s="645"/>
      <c r="M87" s="645"/>
      <c r="N87" s="645"/>
      <c r="O87" s="645"/>
      <c r="P87" s="646"/>
      <c r="Q87" s="647"/>
      <c r="R87" s="648"/>
      <c r="S87" s="648"/>
      <c r="T87" s="648"/>
      <c r="U87" s="648"/>
      <c r="V87" s="648"/>
      <c r="W87" s="648"/>
      <c r="X87" s="648"/>
      <c r="Y87" s="648"/>
      <c r="Z87" s="648"/>
      <c r="AA87" s="648"/>
      <c r="AB87" s="648"/>
      <c r="AC87" s="648"/>
      <c r="AD87" s="648"/>
      <c r="AE87" s="648"/>
      <c r="AF87" s="648"/>
      <c r="AG87" s="648"/>
      <c r="AH87" s="648"/>
      <c r="AI87" s="648"/>
      <c r="AJ87" s="648"/>
      <c r="AK87" s="648"/>
      <c r="AL87" s="648"/>
      <c r="AM87" s="648"/>
      <c r="AN87" s="648"/>
      <c r="AO87" s="648"/>
      <c r="AP87" s="648"/>
      <c r="AQ87" s="648"/>
      <c r="AR87" s="648"/>
      <c r="AS87" s="648"/>
      <c r="AT87" s="648"/>
      <c r="AU87" s="648"/>
      <c r="AV87" s="648"/>
      <c r="AW87" s="648"/>
      <c r="AX87" s="648"/>
      <c r="AY87" s="648"/>
      <c r="AZ87" s="649"/>
      <c r="BA87" s="649"/>
      <c r="BB87" s="649"/>
      <c r="BC87" s="649"/>
      <c r="BD87" s="650"/>
      <c r="BE87" s="572"/>
      <c r="BF87" s="572"/>
      <c r="BG87" s="572"/>
      <c r="BH87" s="572"/>
      <c r="BI87" s="572"/>
      <c r="BJ87" s="572"/>
      <c r="BK87" s="572"/>
      <c r="BL87" s="572"/>
      <c r="BM87" s="572"/>
      <c r="BN87" s="572"/>
      <c r="BO87" s="572"/>
      <c r="BP87" s="572"/>
      <c r="BQ87" s="524">
        <v>81</v>
      </c>
      <c r="BR87" s="618"/>
      <c r="BS87" s="619"/>
      <c r="BT87" s="620"/>
      <c r="BU87" s="620"/>
      <c r="BV87" s="620"/>
      <c r="BW87" s="620"/>
      <c r="BX87" s="620"/>
      <c r="BY87" s="620"/>
      <c r="BZ87" s="620"/>
      <c r="CA87" s="620"/>
      <c r="CB87" s="620"/>
      <c r="CC87" s="620"/>
      <c r="CD87" s="620"/>
      <c r="CE87" s="620"/>
      <c r="CF87" s="620"/>
      <c r="CG87" s="621"/>
      <c r="CH87" s="622"/>
      <c r="CI87" s="623"/>
      <c r="CJ87" s="623"/>
      <c r="CK87" s="623"/>
      <c r="CL87" s="624"/>
      <c r="CM87" s="622"/>
      <c r="CN87" s="623"/>
      <c r="CO87" s="623"/>
      <c r="CP87" s="623"/>
      <c r="CQ87" s="624"/>
      <c r="CR87" s="622"/>
      <c r="CS87" s="623"/>
      <c r="CT87" s="623"/>
      <c r="CU87" s="623"/>
      <c r="CV87" s="624"/>
      <c r="CW87" s="622"/>
      <c r="CX87" s="623"/>
      <c r="CY87" s="623"/>
      <c r="CZ87" s="623"/>
      <c r="DA87" s="624"/>
      <c r="DB87" s="622"/>
      <c r="DC87" s="623"/>
      <c r="DD87" s="623"/>
      <c r="DE87" s="623"/>
      <c r="DF87" s="624"/>
      <c r="DG87" s="622"/>
      <c r="DH87" s="623"/>
      <c r="DI87" s="623"/>
      <c r="DJ87" s="623"/>
      <c r="DK87" s="624"/>
      <c r="DL87" s="622"/>
      <c r="DM87" s="623"/>
      <c r="DN87" s="623"/>
      <c r="DO87" s="623"/>
      <c r="DP87" s="624"/>
      <c r="DQ87" s="622"/>
      <c r="DR87" s="623"/>
      <c r="DS87" s="623"/>
      <c r="DT87" s="623"/>
      <c r="DU87" s="624"/>
      <c r="DV87" s="619"/>
      <c r="DW87" s="620"/>
      <c r="DX87" s="620"/>
      <c r="DY87" s="620"/>
      <c r="DZ87" s="625"/>
      <c r="EA87" s="468"/>
    </row>
    <row r="88" spans="1:131" ht="26.25" customHeight="1" thickBot="1" x14ac:dyDescent="0.2">
      <c r="A88" s="555" t="s">
        <v>328</v>
      </c>
      <c r="B88" s="556" t="s">
        <v>369</v>
      </c>
      <c r="C88" s="557"/>
      <c r="D88" s="557"/>
      <c r="E88" s="557"/>
      <c r="F88" s="557"/>
      <c r="G88" s="557"/>
      <c r="H88" s="557"/>
      <c r="I88" s="557"/>
      <c r="J88" s="557"/>
      <c r="K88" s="557"/>
      <c r="L88" s="557"/>
      <c r="M88" s="557"/>
      <c r="N88" s="557"/>
      <c r="O88" s="557"/>
      <c r="P88" s="558"/>
      <c r="Q88" s="603"/>
      <c r="R88" s="604"/>
      <c r="S88" s="604"/>
      <c r="T88" s="604"/>
      <c r="U88" s="604"/>
      <c r="V88" s="604"/>
      <c r="W88" s="604"/>
      <c r="X88" s="604"/>
      <c r="Y88" s="604"/>
      <c r="Z88" s="604"/>
      <c r="AA88" s="604"/>
      <c r="AB88" s="604"/>
      <c r="AC88" s="604"/>
      <c r="AD88" s="604"/>
      <c r="AE88" s="604"/>
      <c r="AF88" s="607"/>
      <c r="AG88" s="607"/>
      <c r="AH88" s="607"/>
      <c r="AI88" s="607"/>
      <c r="AJ88" s="607"/>
      <c r="AK88" s="604"/>
      <c r="AL88" s="604"/>
      <c r="AM88" s="604"/>
      <c r="AN88" s="604"/>
      <c r="AO88" s="604"/>
      <c r="AP88" s="607"/>
      <c r="AQ88" s="607"/>
      <c r="AR88" s="607"/>
      <c r="AS88" s="607"/>
      <c r="AT88" s="607"/>
      <c r="AU88" s="607"/>
      <c r="AV88" s="607"/>
      <c r="AW88" s="607"/>
      <c r="AX88" s="607"/>
      <c r="AY88" s="607"/>
      <c r="AZ88" s="611"/>
      <c r="BA88" s="611"/>
      <c r="BB88" s="611"/>
      <c r="BC88" s="611"/>
      <c r="BD88" s="612"/>
      <c r="BE88" s="572"/>
      <c r="BF88" s="572"/>
      <c r="BG88" s="572"/>
      <c r="BH88" s="572"/>
      <c r="BI88" s="572"/>
      <c r="BJ88" s="572"/>
      <c r="BK88" s="572"/>
      <c r="BL88" s="572"/>
      <c r="BM88" s="572"/>
      <c r="BN88" s="572"/>
      <c r="BO88" s="572"/>
      <c r="BP88" s="572"/>
      <c r="BQ88" s="524">
        <v>82</v>
      </c>
      <c r="BR88" s="618"/>
      <c r="BS88" s="619"/>
      <c r="BT88" s="620"/>
      <c r="BU88" s="620"/>
      <c r="BV88" s="620"/>
      <c r="BW88" s="620"/>
      <c r="BX88" s="620"/>
      <c r="BY88" s="620"/>
      <c r="BZ88" s="620"/>
      <c r="CA88" s="620"/>
      <c r="CB88" s="620"/>
      <c r="CC88" s="620"/>
      <c r="CD88" s="620"/>
      <c r="CE88" s="620"/>
      <c r="CF88" s="620"/>
      <c r="CG88" s="621"/>
      <c r="CH88" s="622"/>
      <c r="CI88" s="623"/>
      <c r="CJ88" s="623"/>
      <c r="CK88" s="623"/>
      <c r="CL88" s="624"/>
      <c r="CM88" s="622"/>
      <c r="CN88" s="623"/>
      <c r="CO88" s="623"/>
      <c r="CP88" s="623"/>
      <c r="CQ88" s="624"/>
      <c r="CR88" s="622"/>
      <c r="CS88" s="623"/>
      <c r="CT88" s="623"/>
      <c r="CU88" s="623"/>
      <c r="CV88" s="624"/>
      <c r="CW88" s="622"/>
      <c r="CX88" s="623"/>
      <c r="CY88" s="623"/>
      <c r="CZ88" s="623"/>
      <c r="DA88" s="624"/>
      <c r="DB88" s="622"/>
      <c r="DC88" s="623"/>
      <c r="DD88" s="623"/>
      <c r="DE88" s="623"/>
      <c r="DF88" s="624"/>
      <c r="DG88" s="622"/>
      <c r="DH88" s="623"/>
      <c r="DI88" s="623"/>
      <c r="DJ88" s="623"/>
      <c r="DK88" s="624"/>
      <c r="DL88" s="622"/>
      <c r="DM88" s="623"/>
      <c r="DN88" s="623"/>
      <c r="DO88" s="623"/>
      <c r="DP88" s="624"/>
      <c r="DQ88" s="622"/>
      <c r="DR88" s="623"/>
      <c r="DS88" s="623"/>
      <c r="DT88" s="623"/>
      <c r="DU88" s="624"/>
      <c r="DV88" s="619"/>
      <c r="DW88" s="620"/>
      <c r="DX88" s="620"/>
      <c r="DY88" s="620"/>
      <c r="DZ88" s="625"/>
      <c r="EA88" s="468"/>
    </row>
    <row r="89" spans="1:131" ht="26.25" hidden="1" customHeight="1" x14ac:dyDescent="0.15">
      <c r="A89" s="651"/>
      <c r="B89" s="652"/>
      <c r="C89" s="652"/>
      <c r="D89" s="652"/>
      <c r="E89" s="652"/>
      <c r="F89" s="652"/>
      <c r="G89" s="652"/>
      <c r="H89" s="652"/>
      <c r="I89" s="652"/>
      <c r="J89" s="652"/>
      <c r="K89" s="652"/>
      <c r="L89" s="652"/>
      <c r="M89" s="652"/>
      <c r="N89" s="652"/>
      <c r="O89" s="652"/>
      <c r="P89" s="652"/>
      <c r="Q89" s="653"/>
      <c r="R89" s="653"/>
      <c r="S89" s="653"/>
      <c r="T89" s="653"/>
      <c r="U89" s="653"/>
      <c r="V89" s="653"/>
      <c r="W89" s="653"/>
      <c r="X89" s="653"/>
      <c r="Y89" s="653"/>
      <c r="Z89" s="653"/>
      <c r="AA89" s="653"/>
      <c r="AB89" s="653"/>
      <c r="AC89" s="653"/>
      <c r="AD89" s="653"/>
      <c r="AE89" s="653"/>
      <c r="AF89" s="653"/>
      <c r="AG89" s="653"/>
      <c r="AH89" s="653"/>
      <c r="AI89" s="653"/>
      <c r="AJ89" s="653"/>
      <c r="AK89" s="653"/>
      <c r="AL89" s="653"/>
      <c r="AM89" s="653"/>
      <c r="AN89" s="653"/>
      <c r="AO89" s="653"/>
      <c r="AP89" s="653"/>
      <c r="AQ89" s="653"/>
      <c r="AR89" s="653"/>
      <c r="AS89" s="653"/>
      <c r="AT89" s="653"/>
      <c r="AU89" s="653"/>
      <c r="AV89" s="653"/>
      <c r="AW89" s="653"/>
      <c r="AX89" s="653"/>
      <c r="AY89" s="653"/>
      <c r="AZ89" s="654"/>
      <c r="BA89" s="654"/>
      <c r="BB89" s="654"/>
      <c r="BC89" s="654"/>
      <c r="BD89" s="654"/>
      <c r="BE89" s="572"/>
      <c r="BF89" s="572"/>
      <c r="BG89" s="572"/>
      <c r="BH89" s="572"/>
      <c r="BI89" s="572"/>
      <c r="BJ89" s="572"/>
      <c r="BK89" s="572"/>
      <c r="BL89" s="572"/>
      <c r="BM89" s="572"/>
      <c r="BN89" s="572"/>
      <c r="BO89" s="572"/>
      <c r="BP89" s="572"/>
      <c r="BQ89" s="524">
        <v>83</v>
      </c>
      <c r="BR89" s="618"/>
      <c r="BS89" s="619"/>
      <c r="BT89" s="620"/>
      <c r="BU89" s="620"/>
      <c r="BV89" s="620"/>
      <c r="BW89" s="620"/>
      <c r="BX89" s="620"/>
      <c r="BY89" s="620"/>
      <c r="BZ89" s="620"/>
      <c r="CA89" s="620"/>
      <c r="CB89" s="620"/>
      <c r="CC89" s="620"/>
      <c r="CD89" s="620"/>
      <c r="CE89" s="620"/>
      <c r="CF89" s="620"/>
      <c r="CG89" s="621"/>
      <c r="CH89" s="622"/>
      <c r="CI89" s="623"/>
      <c r="CJ89" s="623"/>
      <c r="CK89" s="623"/>
      <c r="CL89" s="624"/>
      <c r="CM89" s="622"/>
      <c r="CN89" s="623"/>
      <c r="CO89" s="623"/>
      <c r="CP89" s="623"/>
      <c r="CQ89" s="624"/>
      <c r="CR89" s="622"/>
      <c r="CS89" s="623"/>
      <c r="CT89" s="623"/>
      <c r="CU89" s="623"/>
      <c r="CV89" s="624"/>
      <c r="CW89" s="622"/>
      <c r="CX89" s="623"/>
      <c r="CY89" s="623"/>
      <c r="CZ89" s="623"/>
      <c r="DA89" s="624"/>
      <c r="DB89" s="622"/>
      <c r="DC89" s="623"/>
      <c r="DD89" s="623"/>
      <c r="DE89" s="623"/>
      <c r="DF89" s="624"/>
      <c r="DG89" s="622"/>
      <c r="DH89" s="623"/>
      <c r="DI89" s="623"/>
      <c r="DJ89" s="623"/>
      <c r="DK89" s="624"/>
      <c r="DL89" s="622"/>
      <c r="DM89" s="623"/>
      <c r="DN89" s="623"/>
      <c r="DO89" s="623"/>
      <c r="DP89" s="624"/>
      <c r="DQ89" s="622"/>
      <c r="DR89" s="623"/>
      <c r="DS89" s="623"/>
      <c r="DT89" s="623"/>
      <c r="DU89" s="624"/>
      <c r="DV89" s="619"/>
      <c r="DW89" s="620"/>
      <c r="DX89" s="620"/>
      <c r="DY89" s="620"/>
      <c r="DZ89" s="625"/>
      <c r="EA89" s="468"/>
    </row>
    <row r="90" spans="1:131" ht="26.25" hidden="1" customHeight="1" x14ac:dyDescent="0.15">
      <c r="A90" s="651"/>
      <c r="B90" s="652"/>
      <c r="C90" s="652"/>
      <c r="D90" s="652"/>
      <c r="E90" s="652"/>
      <c r="F90" s="652"/>
      <c r="G90" s="652"/>
      <c r="H90" s="652"/>
      <c r="I90" s="652"/>
      <c r="J90" s="652"/>
      <c r="K90" s="652"/>
      <c r="L90" s="652"/>
      <c r="M90" s="652"/>
      <c r="N90" s="652"/>
      <c r="O90" s="652"/>
      <c r="P90" s="652"/>
      <c r="Q90" s="653"/>
      <c r="R90" s="653"/>
      <c r="S90" s="653"/>
      <c r="T90" s="653"/>
      <c r="U90" s="653"/>
      <c r="V90" s="653"/>
      <c r="W90" s="653"/>
      <c r="X90" s="653"/>
      <c r="Y90" s="653"/>
      <c r="Z90" s="653"/>
      <c r="AA90" s="653"/>
      <c r="AB90" s="653"/>
      <c r="AC90" s="653"/>
      <c r="AD90" s="653"/>
      <c r="AE90" s="653"/>
      <c r="AF90" s="653"/>
      <c r="AG90" s="653"/>
      <c r="AH90" s="653"/>
      <c r="AI90" s="653"/>
      <c r="AJ90" s="653"/>
      <c r="AK90" s="653"/>
      <c r="AL90" s="653"/>
      <c r="AM90" s="653"/>
      <c r="AN90" s="653"/>
      <c r="AO90" s="653"/>
      <c r="AP90" s="653"/>
      <c r="AQ90" s="653"/>
      <c r="AR90" s="653"/>
      <c r="AS90" s="653"/>
      <c r="AT90" s="653"/>
      <c r="AU90" s="653"/>
      <c r="AV90" s="653"/>
      <c r="AW90" s="653"/>
      <c r="AX90" s="653"/>
      <c r="AY90" s="653"/>
      <c r="AZ90" s="654"/>
      <c r="BA90" s="654"/>
      <c r="BB90" s="654"/>
      <c r="BC90" s="654"/>
      <c r="BD90" s="654"/>
      <c r="BE90" s="572"/>
      <c r="BF90" s="572"/>
      <c r="BG90" s="572"/>
      <c r="BH90" s="572"/>
      <c r="BI90" s="572"/>
      <c r="BJ90" s="572"/>
      <c r="BK90" s="572"/>
      <c r="BL90" s="572"/>
      <c r="BM90" s="572"/>
      <c r="BN90" s="572"/>
      <c r="BO90" s="572"/>
      <c r="BP90" s="572"/>
      <c r="BQ90" s="524">
        <v>84</v>
      </c>
      <c r="BR90" s="618"/>
      <c r="BS90" s="619"/>
      <c r="BT90" s="620"/>
      <c r="BU90" s="620"/>
      <c r="BV90" s="620"/>
      <c r="BW90" s="620"/>
      <c r="BX90" s="620"/>
      <c r="BY90" s="620"/>
      <c r="BZ90" s="620"/>
      <c r="CA90" s="620"/>
      <c r="CB90" s="620"/>
      <c r="CC90" s="620"/>
      <c r="CD90" s="620"/>
      <c r="CE90" s="620"/>
      <c r="CF90" s="620"/>
      <c r="CG90" s="621"/>
      <c r="CH90" s="622"/>
      <c r="CI90" s="623"/>
      <c r="CJ90" s="623"/>
      <c r="CK90" s="623"/>
      <c r="CL90" s="624"/>
      <c r="CM90" s="622"/>
      <c r="CN90" s="623"/>
      <c r="CO90" s="623"/>
      <c r="CP90" s="623"/>
      <c r="CQ90" s="624"/>
      <c r="CR90" s="622"/>
      <c r="CS90" s="623"/>
      <c r="CT90" s="623"/>
      <c r="CU90" s="623"/>
      <c r="CV90" s="624"/>
      <c r="CW90" s="622"/>
      <c r="CX90" s="623"/>
      <c r="CY90" s="623"/>
      <c r="CZ90" s="623"/>
      <c r="DA90" s="624"/>
      <c r="DB90" s="622"/>
      <c r="DC90" s="623"/>
      <c r="DD90" s="623"/>
      <c r="DE90" s="623"/>
      <c r="DF90" s="624"/>
      <c r="DG90" s="622"/>
      <c r="DH90" s="623"/>
      <c r="DI90" s="623"/>
      <c r="DJ90" s="623"/>
      <c r="DK90" s="624"/>
      <c r="DL90" s="622"/>
      <c r="DM90" s="623"/>
      <c r="DN90" s="623"/>
      <c r="DO90" s="623"/>
      <c r="DP90" s="624"/>
      <c r="DQ90" s="622"/>
      <c r="DR90" s="623"/>
      <c r="DS90" s="623"/>
      <c r="DT90" s="623"/>
      <c r="DU90" s="624"/>
      <c r="DV90" s="619"/>
      <c r="DW90" s="620"/>
      <c r="DX90" s="620"/>
      <c r="DY90" s="620"/>
      <c r="DZ90" s="625"/>
      <c r="EA90" s="468"/>
    </row>
    <row r="91" spans="1:131" ht="26.25" hidden="1" customHeight="1" x14ac:dyDescent="0.15">
      <c r="A91" s="651"/>
      <c r="B91" s="652"/>
      <c r="C91" s="652"/>
      <c r="D91" s="652"/>
      <c r="E91" s="652"/>
      <c r="F91" s="652"/>
      <c r="G91" s="652"/>
      <c r="H91" s="652"/>
      <c r="I91" s="652"/>
      <c r="J91" s="652"/>
      <c r="K91" s="652"/>
      <c r="L91" s="652"/>
      <c r="M91" s="652"/>
      <c r="N91" s="652"/>
      <c r="O91" s="652"/>
      <c r="P91" s="652"/>
      <c r="Q91" s="653"/>
      <c r="R91" s="653"/>
      <c r="S91" s="653"/>
      <c r="T91" s="653"/>
      <c r="U91" s="653"/>
      <c r="V91" s="653"/>
      <c r="W91" s="653"/>
      <c r="X91" s="653"/>
      <c r="Y91" s="653"/>
      <c r="Z91" s="653"/>
      <c r="AA91" s="653"/>
      <c r="AB91" s="653"/>
      <c r="AC91" s="653"/>
      <c r="AD91" s="653"/>
      <c r="AE91" s="653"/>
      <c r="AF91" s="653"/>
      <c r="AG91" s="653"/>
      <c r="AH91" s="653"/>
      <c r="AI91" s="653"/>
      <c r="AJ91" s="653"/>
      <c r="AK91" s="653"/>
      <c r="AL91" s="653"/>
      <c r="AM91" s="653"/>
      <c r="AN91" s="653"/>
      <c r="AO91" s="653"/>
      <c r="AP91" s="653"/>
      <c r="AQ91" s="653"/>
      <c r="AR91" s="653"/>
      <c r="AS91" s="653"/>
      <c r="AT91" s="653"/>
      <c r="AU91" s="653"/>
      <c r="AV91" s="653"/>
      <c r="AW91" s="653"/>
      <c r="AX91" s="653"/>
      <c r="AY91" s="653"/>
      <c r="AZ91" s="654"/>
      <c r="BA91" s="654"/>
      <c r="BB91" s="654"/>
      <c r="BC91" s="654"/>
      <c r="BD91" s="654"/>
      <c r="BE91" s="572"/>
      <c r="BF91" s="572"/>
      <c r="BG91" s="572"/>
      <c r="BH91" s="572"/>
      <c r="BI91" s="572"/>
      <c r="BJ91" s="572"/>
      <c r="BK91" s="572"/>
      <c r="BL91" s="572"/>
      <c r="BM91" s="572"/>
      <c r="BN91" s="572"/>
      <c r="BO91" s="572"/>
      <c r="BP91" s="572"/>
      <c r="BQ91" s="524">
        <v>85</v>
      </c>
      <c r="BR91" s="618"/>
      <c r="BS91" s="619"/>
      <c r="BT91" s="620"/>
      <c r="BU91" s="620"/>
      <c r="BV91" s="620"/>
      <c r="BW91" s="620"/>
      <c r="BX91" s="620"/>
      <c r="BY91" s="620"/>
      <c r="BZ91" s="620"/>
      <c r="CA91" s="620"/>
      <c r="CB91" s="620"/>
      <c r="CC91" s="620"/>
      <c r="CD91" s="620"/>
      <c r="CE91" s="620"/>
      <c r="CF91" s="620"/>
      <c r="CG91" s="621"/>
      <c r="CH91" s="622"/>
      <c r="CI91" s="623"/>
      <c r="CJ91" s="623"/>
      <c r="CK91" s="623"/>
      <c r="CL91" s="624"/>
      <c r="CM91" s="622"/>
      <c r="CN91" s="623"/>
      <c r="CO91" s="623"/>
      <c r="CP91" s="623"/>
      <c r="CQ91" s="624"/>
      <c r="CR91" s="622"/>
      <c r="CS91" s="623"/>
      <c r="CT91" s="623"/>
      <c r="CU91" s="623"/>
      <c r="CV91" s="624"/>
      <c r="CW91" s="622"/>
      <c r="CX91" s="623"/>
      <c r="CY91" s="623"/>
      <c r="CZ91" s="623"/>
      <c r="DA91" s="624"/>
      <c r="DB91" s="622"/>
      <c r="DC91" s="623"/>
      <c r="DD91" s="623"/>
      <c r="DE91" s="623"/>
      <c r="DF91" s="624"/>
      <c r="DG91" s="622"/>
      <c r="DH91" s="623"/>
      <c r="DI91" s="623"/>
      <c r="DJ91" s="623"/>
      <c r="DK91" s="624"/>
      <c r="DL91" s="622"/>
      <c r="DM91" s="623"/>
      <c r="DN91" s="623"/>
      <c r="DO91" s="623"/>
      <c r="DP91" s="624"/>
      <c r="DQ91" s="622"/>
      <c r="DR91" s="623"/>
      <c r="DS91" s="623"/>
      <c r="DT91" s="623"/>
      <c r="DU91" s="624"/>
      <c r="DV91" s="619"/>
      <c r="DW91" s="620"/>
      <c r="DX91" s="620"/>
      <c r="DY91" s="620"/>
      <c r="DZ91" s="625"/>
      <c r="EA91" s="468"/>
    </row>
    <row r="92" spans="1:131" ht="26.25" hidden="1" customHeight="1" x14ac:dyDescent="0.15">
      <c r="A92" s="651"/>
      <c r="B92" s="652"/>
      <c r="C92" s="652"/>
      <c r="D92" s="652"/>
      <c r="E92" s="652"/>
      <c r="F92" s="652"/>
      <c r="G92" s="652"/>
      <c r="H92" s="652"/>
      <c r="I92" s="652"/>
      <c r="J92" s="652"/>
      <c r="K92" s="652"/>
      <c r="L92" s="652"/>
      <c r="M92" s="652"/>
      <c r="N92" s="652"/>
      <c r="O92" s="652"/>
      <c r="P92" s="652"/>
      <c r="Q92" s="653"/>
      <c r="R92" s="653"/>
      <c r="S92" s="653"/>
      <c r="T92" s="653"/>
      <c r="U92" s="653"/>
      <c r="V92" s="653"/>
      <c r="W92" s="653"/>
      <c r="X92" s="653"/>
      <c r="Y92" s="653"/>
      <c r="Z92" s="653"/>
      <c r="AA92" s="653"/>
      <c r="AB92" s="653"/>
      <c r="AC92" s="653"/>
      <c r="AD92" s="653"/>
      <c r="AE92" s="653"/>
      <c r="AF92" s="653"/>
      <c r="AG92" s="653"/>
      <c r="AH92" s="653"/>
      <c r="AI92" s="653"/>
      <c r="AJ92" s="653"/>
      <c r="AK92" s="653"/>
      <c r="AL92" s="653"/>
      <c r="AM92" s="653"/>
      <c r="AN92" s="653"/>
      <c r="AO92" s="653"/>
      <c r="AP92" s="653"/>
      <c r="AQ92" s="653"/>
      <c r="AR92" s="653"/>
      <c r="AS92" s="653"/>
      <c r="AT92" s="653"/>
      <c r="AU92" s="653"/>
      <c r="AV92" s="653"/>
      <c r="AW92" s="653"/>
      <c r="AX92" s="653"/>
      <c r="AY92" s="653"/>
      <c r="AZ92" s="654"/>
      <c r="BA92" s="654"/>
      <c r="BB92" s="654"/>
      <c r="BC92" s="654"/>
      <c r="BD92" s="654"/>
      <c r="BE92" s="572"/>
      <c r="BF92" s="572"/>
      <c r="BG92" s="572"/>
      <c r="BH92" s="572"/>
      <c r="BI92" s="572"/>
      <c r="BJ92" s="572"/>
      <c r="BK92" s="572"/>
      <c r="BL92" s="572"/>
      <c r="BM92" s="572"/>
      <c r="BN92" s="572"/>
      <c r="BO92" s="572"/>
      <c r="BP92" s="572"/>
      <c r="BQ92" s="524">
        <v>86</v>
      </c>
      <c r="BR92" s="618"/>
      <c r="BS92" s="619"/>
      <c r="BT92" s="620"/>
      <c r="BU92" s="620"/>
      <c r="BV92" s="620"/>
      <c r="BW92" s="620"/>
      <c r="BX92" s="620"/>
      <c r="BY92" s="620"/>
      <c r="BZ92" s="620"/>
      <c r="CA92" s="620"/>
      <c r="CB92" s="620"/>
      <c r="CC92" s="620"/>
      <c r="CD92" s="620"/>
      <c r="CE92" s="620"/>
      <c r="CF92" s="620"/>
      <c r="CG92" s="621"/>
      <c r="CH92" s="622"/>
      <c r="CI92" s="623"/>
      <c r="CJ92" s="623"/>
      <c r="CK92" s="623"/>
      <c r="CL92" s="624"/>
      <c r="CM92" s="622"/>
      <c r="CN92" s="623"/>
      <c r="CO92" s="623"/>
      <c r="CP92" s="623"/>
      <c r="CQ92" s="624"/>
      <c r="CR92" s="622"/>
      <c r="CS92" s="623"/>
      <c r="CT92" s="623"/>
      <c r="CU92" s="623"/>
      <c r="CV92" s="624"/>
      <c r="CW92" s="622"/>
      <c r="CX92" s="623"/>
      <c r="CY92" s="623"/>
      <c r="CZ92" s="623"/>
      <c r="DA92" s="624"/>
      <c r="DB92" s="622"/>
      <c r="DC92" s="623"/>
      <c r="DD92" s="623"/>
      <c r="DE92" s="623"/>
      <c r="DF92" s="624"/>
      <c r="DG92" s="622"/>
      <c r="DH92" s="623"/>
      <c r="DI92" s="623"/>
      <c r="DJ92" s="623"/>
      <c r="DK92" s="624"/>
      <c r="DL92" s="622"/>
      <c r="DM92" s="623"/>
      <c r="DN92" s="623"/>
      <c r="DO92" s="623"/>
      <c r="DP92" s="624"/>
      <c r="DQ92" s="622"/>
      <c r="DR92" s="623"/>
      <c r="DS92" s="623"/>
      <c r="DT92" s="623"/>
      <c r="DU92" s="624"/>
      <c r="DV92" s="619"/>
      <c r="DW92" s="620"/>
      <c r="DX92" s="620"/>
      <c r="DY92" s="620"/>
      <c r="DZ92" s="625"/>
      <c r="EA92" s="468"/>
    </row>
    <row r="93" spans="1:131" ht="26.25" hidden="1" customHeight="1" x14ac:dyDescent="0.15">
      <c r="A93" s="651"/>
      <c r="B93" s="652"/>
      <c r="C93" s="652"/>
      <c r="D93" s="652"/>
      <c r="E93" s="652"/>
      <c r="F93" s="652"/>
      <c r="G93" s="652"/>
      <c r="H93" s="652"/>
      <c r="I93" s="652"/>
      <c r="J93" s="652"/>
      <c r="K93" s="652"/>
      <c r="L93" s="652"/>
      <c r="M93" s="652"/>
      <c r="N93" s="652"/>
      <c r="O93" s="652"/>
      <c r="P93" s="652"/>
      <c r="Q93" s="653"/>
      <c r="R93" s="653"/>
      <c r="S93" s="653"/>
      <c r="T93" s="653"/>
      <c r="U93" s="653"/>
      <c r="V93" s="653"/>
      <c r="W93" s="653"/>
      <c r="X93" s="653"/>
      <c r="Y93" s="653"/>
      <c r="Z93" s="653"/>
      <c r="AA93" s="653"/>
      <c r="AB93" s="653"/>
      <c r="AC93" s="653"/>
      <c r="AD93" s="653"/>
      <c r="AE93" s="653"/>
      <c r="AF93" s="653"/>
      <c r="AG93" s="653"/>
      <c r="AH93" s="653"/>
      <c r="AI93" s="653"/>
      <c r="AJ93" s="653"/>
      <c r="AK93" s="653"/>
      <c r="AL93" s="653"/>
      <c r="AM93" s="653"/>
      <c r="AN93" s="653"/>
      <c r="AO93" s="653"/>
      <c r="AP93" s="653"/>
      <c r="AQ93" s="653"/>
      <c r="AR93" s="653"/>
      <c r="AS93" s="653"/>
      <c r="AT93" s="653"/>
      <c r="AU93" s="653"/>
      <c r="AV93" s="653"/>
      <c r="AW93" s="653"/>
      <c r="AX93" s="653"/>
      <c r="AY93" s="653"/>
      <c r="AZ93" s="654"/>
      <c r="BA93" s="654"/>
      <c r="BB93" s="654"/>
      <c r="BC93" s="654"/>
      <c r="BD93" s="654"/>
      <c r="BE93" s="572"/>
      <c r="BF93" s="572"/>
      <c r="BG93" s="572"/>
      <c r="BH93" s="572"/>
      <c r="BI93" s="572"/>
      <c r="BJ93" s="572"/>
      <c r="BK93" s="572"/>
      <c r="BL93" s="572"/>
      <c r="BM93" s="572"/>
      <c r="BN93" s="572"/>
      <c r="BO93" s="572"/>
      <c r="BP93" s="572"/>
      <c r="BQ93" s="524">
        <v>87</v>
      </c>
      <c r="BR93" s="618"/>
      <c r="BS93" s="619"/>
      <c r="BT93" s="620"/>
      <c r="BU93" s="620"/>
      <c r="BV93" s="620"/>
      <c r="BW93" s="620"/>
      <c r="BX93" s="620"/>
      <c r="BY93" s="620"/>
      <c r="BZ93" s="620"/>
      <c r="CA93" s="620"/>
      <c r="CB93" s="620"/>
      <c r="CC93" s="620"/>
      <c r="CD93" s="620"/>
      <c r="CE93" s="620"/>
      <c r="CF93" s="620"/>
      <c r="CG93" s="621"/>
      <c r="CH93" s="622"/>
      <c r="CI93" s="623"/>
      <c r="CJ93" s="623"/>
      <c r="CK93" s="623"/>
      <c r="CL93" s="624"/>
      <c r="CM93" s="622"/>
      <c r="CN93" s="623"/>
      <c r="CO93" s="623"/>
      <c r="CP93" s="623"/>
      <c r="CQ93" s="624"/>
      <c r="CR93" s="622"/>
      <c r="CS93" s="623"/>
      <c r="CT93" s="623"/>
      <c r="CU93" s="623"/>
      <c r="CV93" s="624"/>
      <c r="CW93" s="622"/>
      <c r="CX93" s="623"/>
      <c r="CY93" s="623"/>
      <c r="CZ93" s="623"/>
      <c r="DA93" s="624"/>
      <c r="DB93" s="622"/>
      <c r="DC93" s="623"/>
      <c r="DD93" s="623"/>
      <c r="DE93" s="623"/>
      <c r="DF93" s="624"/>
      <c r="DG93" s="622"/>
      <c r="DH93" s="623"/>
      <c r="DI93" s="623"/>
      <c r="DJ93" s="623"/>
      <c r="DK93" s="624"/>
      <c r="DL93" s="622"/>
      <c r="DM93" s="623"/>
      <c r="DN93" s="623"/>
      <c r="DO93" s="623"/>
      <c r="DP93" s="624"/>
      <c r="DQ93" s="622"/>
      <c r="DR93" s="623"/>
      <c r="DS93" s="623"/>
      <c r="DT93" s="623"/>
      <c r="DU93" s="624"/>
      <c r="DV93" s="619"/>
      <c r="DW93" s="620"/>
      <c r="DX93" s="620"/>
      <c r="DY93" s="620"/>
      <c r="DZ93" s="625"/>
      <c r="EA93" s="468"/>
    </row>
    <row r="94" spans="1:131" ht="26.25" hidden="1" customHeight="1" x14ac:dyDescent="0.15">
      <c r="A94" s="651"/>
      <c r="B94" s="652"/>
      <c r="C94" s="652"/>
      <c r="D94" s="652"/>
      <c r="E94" s="652"/>
      <c r="F94" s="652"/>
      <c r="G94" s="652"/>
      <c r="H94" s="652"/>
      <c r="I94" s="652"/>
      <c r="J94" s="652"/>
      <c r="K94" s="652"/>
      <c r="L94" s="652"/>
      <c r="M94" s="652"/>
      <c r="N94" s="652"/>
      <c r="O94" s="652"/>
      <c r="P94" s="652"/>
      <c r="Q94" s="653"/>
      <c r="R94" s="653"/>
      <c r="S94" s="653"/>
      <c r="T94" s="653"/>
      <c r="U94" s="653"/>
      <c r="V94" s="653"/>
      <c r="W94" s="653"/>
      <c r="X94" s="653"/>
      <c r="Y94" s="653"/>
      <c r="Z94" s="653"/>
      <c r="AA94" s="653"/>
      <c r="AB94" s="653"/>
      <c r="AC94" s="653"/>
      <c r="AD94" s="653"/>
      <c r="AE94" s="653"/>
      <c r="AF94" s="653"/>
      <c r="AG94" s="653"/>
      <c r="AH94" s="653"/>
      <c r="AI94" s="653"/>
      <c r="AJ94" s="653"/>
      <c r="AK94" s="653"/>
      <c r="AL94" s="653"/>
      <c r="AM94" s="653"/>
      <c r="AN94" s="653"/>
      <c r="AO94" s="653"/>
      <c r="AP94" s="653"/>
      <c r="AQ94" s="653"/>
      <c r="AR94" s="653"/>
      <c r="AS94" s="653"/>
      <c r="AT94" s="653"/>
      <c r="AU94" s="653"/>
      <c r="AV94" s="653"/>
      <c r="AW94" s="653"/>
      <c r="AX94" s="653"/>
      <c r="AY94" s="653"/>
      <c r="AZ94" s="654"/>
      <c r="BA94" s="654"/>
      <c r="BB94" s="654"/>
      <c r="BC94" s="654"/>
      <c r="BD94" s="654"/>
      <c r="BE94" s="572"/>
      <c r="BF94" s="572"/>
      <c r="BG94" s="572"/>
      <c r="BH94" s="572"/>
      <c r="BI94" s="572"/>
      <c r="BJ94" s="572"/>
      <c r="BK94" s="572"/>
      <c r="BL94" s="572"/>
      <c r="BM94" s="572"/>
      <c r="BN94" s="572"/>
      <c r="BO94" s="572"/>
      <c r="BP94" s="572"/>
      <c r="BQ94" s="524">
        <v>88</v>
      </c>
      <c r="BR94" s="618"/>
      <c r="BS94" s="619"/>
      <c r="BT94" s="620"/>
      <c r="BU94" s="620"/>
      <c r="BV94" s="620"/>
      <c r="BW94" s="620"/>
      <c r="BX94" s="620"/>
      <c r="BY94" s="620"/>
      <c r="BZ94" s="620"/>
      <c r="CA94" s="620"/>
      <c r="CB94" s="620"/>
      <c r="CC94" s="620"/>
      <c r="CD94" s="620"/>
      <c r="CE94" s="620"/>
      <c r="CF94" s="620"/>
      <c r="CG94" s="621"/>
      <c r="CH94" s="622"/>
      <c r="CI94" s="623"/>
      <c r="CJ94" s="623"/>
      <c r="CK94" s="623"/>
      <c r="CL94" s="624"/>
      <c r="CM94" s="622"/>
      <c r="CN94" s="623"/>
      <c r="CO94" s="623"/>
      <c r="CP94" s="623"/>
      <c r="CQ94" s="624"/>
      <c r="CR94" s="622"/>
      <c r="CS94" s="623"/>
      <c r="CT94" s="623"/>
      <c r="CU94" s="623"/>
      <c r="CV94" s="624"/>
      <c r="CW94" s="622"/>
      <c r="CX94" s="623"/>
      <c r="CY94" s="623"/>
      <c r="CZ94" s="623"/>
      <c r="DA94" s="624"/>
      <c r="DB94" s="622"/>
      <c r="DC94" s="623"/>
      <c r="DD94" s="623"/>
      <c r="DE94" s="623"/>
      <c r="DF94" s="624"/>
      <c r="DG94" s="622"/>
      <c r="DH94" s="623"/>
      <c r="DI94" s="623"/>
      <c r="DJ94" s="623"/>
      <c r="DK94" s="624"/>
      <c r="DL94" s="622"/>
      <c r="DM94" s="623"/>
      <c r="DN94" s="623"/>
      <c r="DO94" s="623"/>
      <c r="DP94" s="624"/>
      <c r="DQ94" s="622"/>
      <c r="DR94" s="623"/>
      <c r="DS94" s="623"/>
      <c r="DT94" s="623"/>
      <c r="DU94" s="624"/>
      <c r="DV94" s="619"/>
      <c r="DW94" s="620"/>
      <c r="DX94" s="620"/>
      <c r="DY94" s="620"/>
      <c r="DZ94" s="625"/>
      <c r="EA94" s="468"/>
    </row>
    <row r="95" spans="1:131" ht="26.25" hidden="1" customHeight="1" x14ac:dyDescent="0.15">
      <c r="A95" s="651"/>
      <c r="B95" s="652"/>
      <c r="C95" s="652"/>
      <c r="D95" s="652"/>
      <c r="E95" s="652"/>
      <c r="F95" s="652"/>
      <c r="G95" s="652"/>
      <c r="H95" s="652"/>
      <c r="I95" s="652"/>
      <c r="J95" s="652"/>
      <c r="K95" s="652"/>
      <c r="L95" s="652"/>
      <c r="M95" s="652"/>
      <c r="N95" s="652"/>
      <c r="O95" s="652"/>
      <c r="P95" s="652"/>
      <c r="Q95" s="653"/>
      <c r="R95" s="653"/>
      <c r="S95" s="653"/>
      <c r="T95" s="653"/>
      <c r="U95" s="653"/>
      <c r="V95" s="653"/>
      <c r="W95" s="653"/>
      <c r="X95" s="653"/>
      <c r="Y95" s="653"/>
      <c r="Z95" s="653"/>
      <c r="AA95" s="653"/>
      <c r="AB95" s="653"/>
      <c r="AC95" s="653"/>
      <c r="AD95" s="653"/>
      <c r="AE95" s="653"/>
      <c r="AF95" s="653"/>
      <c r="AG95" s="653"/>
      <c r="AH95" s="653"/>
      <c r="AI95" s="653"/>
      <c r="AJ95" s="653"/>
      <c r="AK95" s="653"/>
      <c r="AL95" s="653"/>
      <c r="AM95" s="653"/>
      <c r="AN95" s="653"/>
      <c r="AO95" s="653"/>
      <c r="AP95" s="653"/>
      <c r="AQ95" s="653"/>
      <c r="AR95" s="653"/>
      <c r="AS95" s="653"/>
      <c r="AT95" s="653"/>
      <c r="AU95" s="653"/>
      <c r="AV95" s="653"/>
      <c r="AW95" s="653"/>
      <c r="AX95" s="653"/>
      <c r="AY95" s="653"/>
      <c r="AZ95" s="654"/>
      <c r="BA95" s="654"/>
      <c r="BB95" s="654"/>
      <c r="BC95" s="654"/>
      <c r="BD95" s="654"/>
      <c r="BE95" s="572"/>
      <c r="BF95" s="572"/>
      <c r="BG95" s="572"/>
      <c r="BH95" s="572"/>
      <c r="BI95" s="572"/>
      <c r="BJ95" s="572"/>
      <c r="BK95" s="572"/>
      <c r="BL95" s="572"/>
      <c r="BM95" s="572"/>
      <c r="BN95" s="572"/>
      <c r="BO95" s="572"/>
      <c r="BP95" s="572"/>
      <c r="BQ95" s="524">
        <v>89</v>
      </c>
      <c r="BR95" s="618"/>
      <c r="BS95" s="619"/>
      <c r="BT95" s="620"/>
      <c r="BU95" s="620"/>
      <c r="BV95" s="620"/>
      <c r="BW95" s="620"/>
      <c r="BX95" s="620"/>
      <c r="BY95" s="620"/>
      <c r="BZ95" s="620"/>
      <c r="CA95" s="620"/>
      <c r="CB95" s="620"/>
      <c r="CC95" s="620"/>
      <c r="CD95" s="620"/>
      <c r="CE95" s="620"/>
      <c r="CF95" s="620"/>
      <c r="CG95" s="621"/>
      <c r="CH95" s="622"/>
      <c r="CI95" s="623"/>
      <c r="CJ95" s="623"/>
      <c r="CK95" s="623"/>
      <c r="CL95" s="624"/>
      <c r="CM95" s="622"/>
      <c r="CN95" s="623"/>
      <c r="CO95" s="623"/>
      <c r="CP95" s="623"/>
      <c r="CQ95" s="624"/>
      <c r="CR95" s="622"/>
      <c r="CS95" s="623"/>
      <c r="CT95" s="623"/>
      <c r="CU95" s="623"/>
      <c r="CV95" s="624"/>
      <c r="CW95" s="622"/>
      <c r="CX95" s="623"/>
      <c r="CY95" s="623"/>
      <c r="CZ95" s="623"/>
      <c r="DA95" s="624"/>
      <c r="DB95" s="622"/>
      <c r="DC95" s="623"/>
      <c r="DD95" s="623"/>
      <c r="DE95" s="623"/>
      <c r="DF95" s="624"/>
      <c r="DG95" s="622"/>
      <c r="DH95" s="623"/>
      <c r="DI95" s="623"/>
      <c r="DJ95" s="623"/>
      <c r="DK95" s="624"/>
      <c r="DL95" s="622"/>
      <c r="DM95" s="623"/>
      <c r="DN95" s="623"/>
      <c r="DO95" s="623"/>
      <c r="DP95" s="624"/>
      <c r="DQ95" s="622"/>
      <c r="DR95" s="623"/>
      <c r="DS95" s="623"/>
      <c r="DT95" s="623"/>
      <c r="DU95" s="624"/>
      <c r="DV95" s="619"/>
      <c r="DW95" s="620"/>
      <c r="DX95" s="620"/>
      <c r="DY95" s="620"/>
      <c r="DZ95" s="625"/>
      <c r="EA95" s="468"/>
    </row>
    <row r="96" spans="1:131" ht="26.25" hidden="1" customHeight="1" x14ac:dyDescent="0.15">
      <c r="A96" s="651"/>
      <c r="B96" s="652"/>
      <c r="C96" s="652"/>
      <c r="D96" s="652"/>
      <c r="E96" s="652"/>
      <c r="F96" s="652"/>
      <c r="G96" s="652"/>
      <c r="H96" s="652"/>
      <c r="I96" s="652"/>
      <c r="J96" s="652"/>
      <c r="K96" s="652"/>
      <c r="L96" s="652"/>
      <c r="M96" s="652"/>
      <c r="N96" s="652"/>
      <c r="O96" s="652"/>
      <c r="P96" s="652"/>
      <c r="Q96" s="653"/>
      <c r="R96" s="653"/>
      <c r="S96" s="653"/>
      <c r="T96" s="653"/>
      <c r="U96" s="653"/>
      <c r="V96" s="653"/>
      <c r="W96" s="653"/>
      <c r="X96" s="653"/>
      <c r="Y96" s="653"/>
      <c r="Z96" s="653"/>
      <c r="AA96" s="653"/>
      <c r="AB96" s="653"/>
      <c r="AC96" s="653"/>
      <c r="AD96" s="653"/>
      <c r="AE96" s="653"/>
      <c r="AF96" s="653"/>
      <c r="AG96" s="653"/>
      <c r="AH96" s="653"/>
      <c r="AI96" s="653"/>
      <c r="AJ96" s="653"/>
      <c r="AK96" s="653"/>
      <c r="AL96" s="653"/>
      <c r="AM96" s="653"/>
      <c r="AN96" s="653"/>
      <c r="AO96" s="653"/>
      <c r="AP96" s="653"/>
      <c r="AQ96" s="653"/>
      <c r="AR96" s="653"/>
      <c r="AS96" s="653"/>
      <c r="AT96" s="653"/>
      <c r="AU96" s="653"/>
      <c r="AV96" s="653"/>
      <c r="AW96" s="653"/>
      <c r="AX96" s="653"/>
      <c r="AY96" s="653"/>
      <c r="AZ96" s="654"/>
      <c r="BA96" s="654"/>
      <c r="BB96" s="654"/>
      <c r="BC96" s="654"/>
      <c r="BD96" s="654"/>
      <c r="BE96" s="572"/>
      <c r="BF96" s="572"/>
      <c r="BG96" s="572"/>
      <c r="BH96" s="572"/>
      <c r="BI96" s="572"/>
      <c r="BJ96" s="572"/>
      <c r="BK96" s="572"/>
      <c r="BL96" s="572"/>
      <c r="BM96" s="572"/>
      <c r="BN96" s="572"/>
      <c r="BO96" s="572"/>
      <c r="BP96" s="572"/>
      <c r="BQ96" s="524">
        <v>90</v>
      </c>
      <c r="BR96" s="618"/>
      <c r="BS96" s="619"/>
      <c r="BT96" s="620"/>
      <c r="BU96" s="620"/>
      <c r="BV96" s="620"/>
      <c r="BW96" s="620"/>
      <c r="BX96" s="620"/>
      <c r="BY96" s="620"/>
      <c r="BZ96" s="620"/>
      <c r="CA96" s="620"/>
      <c r="CB96" s="620"/>
      <c r="CC96" s="620"/>
      <c r="CD96" s="620"/>
      <c r="CE96" s="620"/>
      <c r="CF96" s="620"/>
      <c r="CG96" s="621"/>
      <c r="CH96" s="622"/>
      <c r="CI96" s="623"/>
      <c r="CJ96" s="623"/>
      <c r="CK96" s="623"/>
      <c r="CL96" s="624"/>
      <c r="CM96" s="622"/>
      <c r="CN96" s="623"/>
      <c r="CO96" s="623"/>
      <c r="CP96" s="623"/>
      <c r="CQ96" s="624"/>
      <c r="CR96" s="622"/>
      <c r="CS96" s="623"/>
      <c r="CT96" s="623"/>
      <c r="CU96" s="623"/>
      <c r="CV96" s="624"/>
      <c r="CW96" s="622"/>
      <c r="CX96" s="623"/>
      <c r="CY96" s="623"/>
      <c r="CZ96" s="623"/>
      <c r="DA96" s="624"/>
      <c r="DB96" s="622"/>
      <c r="DC96" s="623"/>
      <c r="DD96" s="623"/>
      <c r="DE96" s="623"/>
      <c r="DF96" s="624"/>
      <c r="DG96" s="622"/>
      <c r="DH96" s="623"/>
      <c r="DI96" s="623"/>
      <c r="DJ96" s="623"/>
      <c r="DK96" s="624"/>
      <c r="DL96" s="622"/>
      <c r="DM96" s="623"/>
      <c r="DN96" s="623"/>
      <c r="DO96" s="623"/>
      <c r="DP96" s="624"/>
      <c r="DQ96" s="622"/>
      <c r="DR96" s="623"/>
      <c r="DS96" s="623"/>
      <c r="DT96" s="623"/>
      <c r="DU96" s="624"/>
      <c r="DV96" s="619"/>
      <c r="DW96" s="620"/>
      <c r="DX96" s="620"/>
      <c r="DY96" s="620"/>
      <c r="DZ96" s="625"/>
      <c r="EA96" s="468"/>
    </row>
    <row r="97" spans="1:131" ht="26.25" hidden="1" customHeight="1" x14ac:dyDescent="0.15">
      <c r="A97" s="651"/>
      <c r="B97" s="652"/>
      <c r="C97" s="652"/>
      <c r="D97" s="652"/>
      <c r="E97" s="652"/>
      <c r="F97" s="652"/>
      <c r="G97" s="652"/>
      <c r="H97" s="652"/>
      <c r="I97" s="652"/>
      <c r="J97" s="652"/>
      <c r="K97" s="652"/>
      <c r="L97" s="652"/>
      <c r="M97" s="652"/>
      <c r="N97" s="652"/>
      <c r="O97" s="652"/>
      <c r="P97" s="652"/>
      <c r="Q97" s="653"/>
      <c r="R97" s="653"/>
      <c r="S97" s="653"/>
      <c r="T97" s="653"/>
      <c r="U97" s="653"/>
      <c r="V97" s="653"/>
      <c r="W97" s="653"/>
      <c r="X97" s="653"/>
      <c r="Y97" s="653"/>
      <c r="Z97" s="653"/>
      <c r="AA97" s="653"/>
      <c r="AB97" s="653"/>
      <c r="AC97" s="653"/>
      <c r="AD97" s="653"/>
      <c r="AE97" s="653"/>
      <c r="AF97" s="653"/>
      <c r="AG97" s="653"/>
      <c r="AH97" s="653"/>
      <c r="AI97" s="653"/>
      <c r="AJ97" s="653"/>
      <c r="AK97" s="653"/>
      <c r="AL97" s="653"/>
      <c r="AM97" s="653"/>
      <c r="AN97" s="653"/>
      <c r="AO97" s="653"/>
      <c r="AP97" s="653"/>
      <c r="AQ97" s="653"/>
      <c r="AR97" s="653"/>
      <c r="AS97" s="653"/>
      <c r="AT97" s="653"/>
      <c r="AU97" s="653"/>
      <c r="AV97" s="653"/>
      <c r="AW97" s="653"/>
      <c r="AX97" s="653"/>
      <c r="AY97" s="653"/>
      <c r="AZ97" s="654"/>
      <c r="BA97" s="654"/>
      <c r="BB97" s="654"/>
      <c r="BC97" s="654"/>
      <c r="BD97" s="654"/>
      <c r="BE97" s="572"/>
      <c r="BF97" s="572"/>
      <c r="BG97" s="572"/>
      <c r="BH97" s="572"/>
      <c r="BI97" s="572"/>
      <c r="BJ97" s="572"/>
      <c r="BK97" s="572"/>
      <c r="BL97" s="572"/>
      <c r="BM97" s="572"/>
      <c r="BN97" s="572"/>
      <c r="BO97" s="572"/>
      <c r="BP97" s="572"/>
      <c r="BQ97" s="524">
        <v>91</v>
      </c>
      <c r="BR97" s="618"/>
      <c r="BS97" s="619"/>
      <c r="BT97" s="620"/>
      <c r="BU97" s="620"/>
      <c r="BV97" s="620"/>
      <c r="BW97" s="620"/>
      <c r="BX97" s="620"/>
      <c r="BY97" s="620"/>
      <c r="BZ97" s="620"/>
      <c r="CA97" s="620"/>
      <c r="CB97" s="620"/>
      <c r="CC97" s="620"/>
      <c r="CD97" s="620"/>
      <c r="CE97" s="620"/>
      <c r="CF97" s="620"/>
      <c r="CG97" s="621"/>
      <c r="CH97" s="622"/>
      <c r="CI97" s="623"/>
      <c r="CJ97" s="623"/>
      <c r="CK97" s="623"/>
      <c r="CL97" s="624"/>
      <c r="CM97" s="622"/>
      <c r="CN97" s="623"/>
      <c r="CO97" s="623"/>
      <c r="CP97" s="623"/>
      <c r="CQ97" s="624"/>
      <c r="CR97" s="622"/>
      <c r="CS97" s="623"/>
      <c r="CT97" s="623"/>
      <c r="CU97" s="623"/>
      <c r="CV97" s="624"/>
      <c r="CW97" s="622"/>
      <c r="CX97" s="623"/>
      <c r="CY97" s="623"/>
      <c r="CZ97" s="623"/>
      <c r="DA97" s="624"/>
      <c r="DB97" s="622"/>
      <c r="DC97" s="623"/>
      <c r="DD97" s="623"/>
      <c r="DE97" s="623"/>
      <c r="DF97" s="624"/>
      <c r="DG97" s="622"/>
      <c r="DH97" s="623"/>
      <c r="DI97" s="623"/>
      <c r="DJ97" s="623"/>
      <c r="DK97" s="624"/>
      <c r="DL97" s="622"/>
      <c r="DM97" s="623"/>
      <c r="DN97" s="623"/>
      <c r="DO97" s="623"/>
      <c r="DP97" s="624"/>
      <c r="DQ97" s="622"/>
      <c r="DR97" s="623"/>
      <c r="DS97" s="623"/>
      <c r="DT97" s="623"/>
      <c r="DU97" s="624"/>
      <c r="DV97" s="619"/>
      <c r="DW97" s="620"/>
      <c r="DX97" s="620"/>
      <c r="DY97" s="620"/>
      <c r="DZ97" s="625"/>
      <c r="EA97" s="468"/>
    </row>
    <row r="98" spans="1:131" ht="26.25" hidden="1" customHeight="1" x14ac:dyDescent="0.15">
      <c r="A98" s="651"/>
      <c r="B98" s="652"/>
      <c r="C98" s="652"/>
      <c r="D98" s="652"/>
      <c r="E98" s="652"/>
      <c r="F98" s="652"/>
      <c r="G98" s="652"/>
      <c r="H98" s="652"/>
      <c r="I98" s="652"/>
      <c r="J98" s="652"/>
      <c r="K98" s="652"/>
      <c r="L98" s="652"/>
      <c r="M98" s="652"/>
      <c r="N98" s="652"/>
      <c r="O98" s="652"/>
      <c r="P98" s="652"/>
      <c r="Q98" s="653"/>
      <c r="R98" s="653"/>
      <c r="S98" s="653"/>
      <c r="T98" s="653"/>
      <c r="U98" s="653"/>
      <c r="V98" s="653"/>
      <c r="W98" s="653"/>
      <c r="X98" s="653"/>
      <c r="Y98" s="653"/>
      <c r="Z98" s="653"/>
      <c r="AA98" s="653"/>
      <c r="AB98" s="653"/>
      <c r="AC98" s="653"/>
      <c r="AD98" s="653"/>
      <c r="AE98" s="653"/>
      <c r="AF98" s="653"/>
      <c r="AG98" s="653"/>
      <c r="AH98" s="653"/>
      <c r="AI98" s="653"/>
      <c r="AJ98" s="653"/>
      <c r="AK98" s="653"/>
      <c r="AL98" s="653"/>
      <c r="AM98" s="653"/>
      <c r="AN98" s="653"/>
      <c r="AO98" s="653"/>
      <c r="AP98" s="653"/>
      <c r="AQ98" s="653"/>
      <c r="AR98" s="653"/>
      <c r="AS98" s="653"/>
      <c r="AT98" s="653"/>
      <c r="AU98" s="653"/>
      <c r="AV98" s="653"/>
      <c r="AW98" s="653"/>
      <c r="AX98" s="653"/>
      <c r="AY98" s="653"/>
      <c r="AZ98" s="654"/>
      <c r="BA98" s="654"/>
      <c r="BB98" s="654"/>
      <c r="BC98" s="654"/>
      <c r="BD98" s="654"/>
      <c r="BE98" s="572"/>
      <c r="BF98" s="572"/>
      <c r="BG98" s="572"/>
      <c r="BH98" s="572"/>
      <c r="BI98" s="572"/>
      <c r="BJ98" s="572"/>
      <c r="BK98" s="572"/>
      <c r="BL98" s="572"/>
      <c r="BM98" s="572"/>
      <c r="BN98" s="572"/>
      <c r="BO98" s="572"/>
      <c r="BP98" s="572"/>
      <c r="BQ98" s="524">
        <v>92</v>
      </c>
      <c r="BR98" s="618"/>
      <c r="BS98" s="619"/>
      <c r="BT98" s="620"/>
      <c r="BU98" s="620"/>
      <c r="BV98" s="620"/>
      <c r="BW98" s="620"/>
      <c r="BX98" s="620"/>
      <c r="BY98" s="620"/>
      <c r="BZ98" s="620"/>
      <c r="CA98" s="620"/>
      <c r="CB98" s="620"/>
      <c r="CC98" s="620"/>
      <c r="CD98" s="620"/>
      <c r="CE98" s="620"/>
      <c r="CF98" s="620"/>
      <c r="CG98" s="621"/>
      <c r="CH98" s="622"/>
      <c r="CI98" s="623"/>
      <c r="CJ98" s="623"/>
      <c r="CK98" s="623"/>
      <c r="CL98" s="624"/>
      <c r="CM98" s="622"/>
      <c r="CN98" s="623"/>
      <c r="CO98" s="623"/>
      <c r="CP98" s="623"/>
      <c r="CQ98" s="624"/>
      <c r="CR98" s="622"/>
      <c r="CS98" s="623"/>
      <c r="CT98" s="623"/>
      <c r="CU98" s="623"/>
      <c r="CV98" s="624"/>
      <c r="CW98" s="622"/>
      <c r="CX98" s="623"/>
      <c r="CY98" s="623"/>
      <c r="CZ98" s="623"/>
      <c r="DA98" s="624"/>
      <c r="DB98" s="622"/>
      <c r="DC98" s="623"/>
      <c r="DD98" s="623"/>
      <c r="DE98" s="623"/>
      <c r="DF98" s="624"/>
      <c r="DG98" s="622"/>
      <c r="DH98" s="623"/>
      <c r="DI98" s="623"/>
      <c r="DJ98" s="623"/>
      <c r="DK98" s="624"/>
      <c r="DL98" s="622"/>
      <c r="DM98" s="623"/>
      <c r="DN98" s="623"/>
      <c r="DO98" s="623"/>
      <c r="DP98" s="624"/>
      <c r="DQ98" s="622"/>
      <c r="DR98" s="623"/>
      <c r="DS98" s="623"/>
      <c r="DT98" s="623"/>
      <c r="DU98" s="624"/>
      <c r="DV98" s="619"/>
      <c r="DW98" s="620"/>
      <c r="DX98" s="620"/>
      <c r="DY98" s="620"/>
      <c r="DZ98" s="625"/>
      <c r="EA98" s="468"/>
    </row>
    <row r="99" spans="1:131" ht="26.25" hidden="1" customHeight="1" x14ac:dyDescent="0.15">
      <c r="A99" s="651"/>
      <c r="B99" s="652"/>
      <c r="C99" s="652"/>
      <c r="D99" s="652"/>
      <c r="E99" s="652"/>
      <c r="F99" s="652"/>
      <c r="G99" s="652"/>
      <c r="H99" s="652"/>
      <c r="I99" s="652"/>
      <c r="J99" s="652"/>
      <c r="K99" s="652"/>
      <c r="L99" s="652"/>
      <c r="M99" s="652"/>
      <c r="N99" s="652"/>
      <c r="O99" s="652"/>
      <c r="P99" s="652"/>
      <c r="Q99" s="653"/>
      <c r="R99" s="653"/>
      <c r="S99" s="653"/>
      <c r="T99" s="653"/>
      <c r="U99" s="653"/>
      <c r="V99" s="653"/>
      <c r="W99" s="653"/>
      <c r="X99" s="653"/>
      <c r="Y99" s="653"/>
      <c r="Z99" s="653"/>
      <c r="AA99" s="653"/>
      <c r="AB99" s="653"/>
      <c r="AC99" s="653"/>
      <c r="AD99" s="653"/>
      <c r="AE99" s="653"/>
      <c r="AF99" s="653"/>
      <c r="AG99" s="653"/>
      <c r="AH99" s="653"/>
      <c r="AI99" s="653"/>
      <c r="AJ99" s="653"/>
      <c r="AK99" s="653"/>
      <c r="AL99" s="653"/>
      <c r="AM99" s="653"/>
      <c r="AN99" s="653"/>
      <c r="AO99" s="653"/>
      <c r="AP99" s="653"/>
      <c r="AQ99" s="653"/>
      <c r="AR99" s="653"/>
      <c r="AS99" s="653"/>
      <c r="AT99" s="653"/>
      <c r="AU99" s="653"/>
      <c r="AV99" s="653"/>
      <c r="AW99" s="653"/>
      <c r="AX99" s="653"/>
      <c r="AY99" s="653"/>
      <c r="AZ99" s="654"/>
      <c r="BA99" s="654"/>
      <c r="BB99" s="654"/>
      <c r="BC99" s="654"/>
      <c r="BD99" s="654"/>
      <c r="BE99" s="572"/>
      <c r="BF99" s="572"/>
      <c r="BG99" s="572"/>
      <c r="BH99" s="572"/>
      <c r="BI99" s="572"/>
      <c r="BJ99" s="572"/>
      <c r="BK99" s="572"/>
      <c r="BL99" s="572"/>
      <c r="BM99" s="572"/>
      <c r="BN99" s="572"/>
      <c r="BO99" s="572"/>
      <c r="BP99" s="572"/>
      <c r="BQ99" s="524">
        <v>93</v>
      </c>
      <c r="BR99" s="618"/>
      <c r="BS99" s="619"/>
      <c r="BT99" s="620"/>
      <c r="BU99" s="620"/>
      <c r="BV99" s="620"/>
      <c r="BW99" s="620"/>
      <c r="BX99" s="620"/>
      <c r="BY99" s="620"/>
      <c r="BZ99" s="620"/>
      <c r="CA99" s="620"/>
      <c r="CB99" s="620"/>
      <c r="CC99" s="620"/>
      <c r="CD99" s="620"/>
      <c r="CE99" s="620"/>
      <c r="CF99" s="620"/>
      <c r="CG99" s="621"/>
      <c r="CH99" s="622"/>
      <c r="CI99" s="623"/>
      <c r="CJ99" s="623"/>
      <c r="CK99" s="623"/>
      <c r="CL99" s="624"/>
      <c r="CM99" s="622"/>
      <c r="CN99" s="623"/>
      <c r="CO99" s="623"/>
      <c r="CP99" s="623"/>
      <c r="CQ99" s="624"/>
      <c r="CR99" s="622"/>
      <c r="CS99" s="623"/>
      <c r="CT99" s="623"/>
      <c r="CU99" s="623"/>
      <c r="CV99" s="624"/>
      <c r="CW99" s="622"/>
      <c r="CX99" s="623"/>
      <c r="CY99" s="623"/>
      <c r="CZ99" s="623"/>
      <c r="DA99" s="624"/>
      <c r="DB99" s="622"/>
      <c r="DC99" s="623"/>
      <c r="DD99" s="623"/>
      <c r="DE99" s="623"/>
      <c r="DF99" s="624"/>
      <c r="DG99" s="622"/>
      <c r="DH99" s="623"/>
      <c r="DI99" s="623"/>
      <c r="DJ99" s="623"/>
      <c r="DK99" s="624"/>
      <c r="DL99" s="622"/>
      <c r="DM99" s="623"/>
      <c r="DN99" s="623"/>
      <c r="DO99" s="623"/>
      <c r="DP99" s="624"/>
      <c r="DQ99" s="622"/>
      <c r="DR99" s="623"/>
      <c r="DS99" s="623"/>
      <c r="DT99" s="623"/>
      <c r="DU99" s="624"/>
      <c r="DV99" s="619"/>
      <c r="DW99" s="620"/>
      <c r="DX99" s="620"/>
      <c r="DY99" s="620"/>
      <c r="DZ99" s="625"/>
      <c r="EA99" s="468"/>
    </row>
    <row r="100" spans="1:131" ht="26.25" hidden="1" customHeight="1" x14ac:dyDescent="0.15">
      <c r="A100" s="651"/>
      <c r="B100" s="652"/>
      <c r="C100" s="652"/>
      <c r="D100" s="652"/>
      <c r="E100" s="652"/>
      <c r="F100" s="652"/>
      <c r="G100" s="652"/>
      <c r="H100" s="652"/>
      <c r="I100" s="652"/>
      <c r="J100" s="652"/>
      <c r="K100" s="652"/>
      <c r="L100" s="652"/>
      <c r="M100" s="652"/>
      <c r="N100" s="652"/>
      <c r="O100" s="652"/>
      <c r="P100" s="652"/>
      <c r="Q100" s="653"/>
      <c r="R100" s="653"/>
      <c r="S100" s="653"/>
      <c r="T100" s="653"/>
      <c r="U100" s="653"/>
      <c r="V100" s="653"/>
      <c r="W100" s="653"/>
      <c r="X100" s="653"/>
      <c r="Y100" s="653"/>
      <c r="Z100" s="653"/>
      <c r="AA100" s="653"/>
      <c r="AB100" s="653"/>
      <c r="AC100" s="653"/>
      <c r="AD100" s="653"/>
      <c r="AE100" s="653"/>
      <c r="AF100" s="653"/>
      <c r="AG100" s="653"/>
      <c r="AH100" s="653"/>
      <c r="AI100" s="653"/>
      <c r="AJ100" s="653"/>
      <c r="AK100" s="653"/>
      <c r="AL100" s="653"/>
      <c r="AM100" s="653"/>
      <c r="AN100" s="653"/>
      <c r="AO100" s="653"/>
      <c r="AP100" s="653"/>
      <c r="AQ100" s="653"/>
      <c r="AR100" s="653"/>
      <c r="AS100" s="653"/>
      <c r="AT100" s="653"/>
      <c r="AU100" s="653"/>
      <c r="AV100" s="653"/>
      <c r="AW100" s="653"/>
      <c r="AX100" s="653"/>
      <c r="AY100" s="653"/>
      <c r="AZ100" s="654"/>
      <c r="BA100" s="654"/>
      <c r="BB100" s="654"/>
      <c r="BC100" s="654"/>
      <c r="BD100" s="654"/>
      <c r="BE100" s="572"/>
      <c r="BF100" s="572"/>
      <c r="BG100" s="572"/>
      <c r="BH100" s="572"/>
      <c r="BI100" s="572"/>
      <c r="BJ100" s="572"/>
      <c r="BK100" s="572"/>
      <c r="BL100" s="572"/>
      <c r="BM100" s="572"/>
      <c r="BN100" s="572"/>
      <c r="BO100" s="572"/>
      <c r="BP100" s="572"/>
      <c r="BQ100" s="524">
        <v>94</v>
      </c>
      <c r="BR100" s="618"/>
      <c r="BS100" s="619"/>
      <c r="BT100" s="620"/>
      <c r="BU100" s="620"/>
      <c r="BV100" s="620"/>
      <c r="BW100" s="620"/>
      <c r="BX100" s="620"/>
      <c r="BY100" s="620"/>
      <c r="BZ100" s="620"/>
      <c r="CA100" s="620"/>
      <c r="CB100" s="620"/>
      <c r="CC100" s="620"/>
      <c r="CD100" s="620"/>
      <c r="CE100" s="620"/>
      <c r="CF100" s="620"/>
      <c r="CG100" s="621"/>
      <c r="CH100" s="622"/>
      <c r="CI100" s="623"/>
      <c r="CJ100" s="623"/>
      <c r="CK100" s="623"/>
      <c r="CL100" s="624"/>
      <c r="CM100" s="622"/>
      <c r="CN100" s="623"/>
      <c r="CO100" s="623"/>
      <c r="CP100" s="623"/>
      <c r="CQ100" s="624"/>
      <c r="CR100" s="622"/>
      <c r="CS100" s="623"/>
      <c r="CT100" s="623"/>
      <c r="CU100" s="623"/>
      <c r="CV100" s="624"/>
      <c r="CW100" s="622"/>
      <c r="CX100" s="623"/>
      <c r="CY100" s="623"/>
      <c r="CZ100" s="623"/>
      <c r="DA100" s="624"/>
      <c r="DB100" s="622"/>
      <c r="DC100" s="623"/>
      <c r="DD100" s="623"/>
      <c r="DE100" s="623"/>
      <c r="DF100" s="624"/>
      <c r="DG100" s="622"/>
      <c r="DH100" s="623"/>
      <c r="DI100" s="623"/>
      <c r="DJ100" s="623"/>
      <c r="DK100" s="624"/>
      <c r="DL100" s="622"/>
      <c r="DM100" s="623"/>
      <c r="DN100" s="623"/>
      <c r="DO100" s="623"/>
      <c r="DP100" s="624"/>
      <c r="DQ100" s="622"/>
      <c r="DR100" s="623"/>
      <c r="DS100" s="623"/>
      <c r="DT100" s="623"/>
      <c r="DU100" s="624"/>
      <c r="DV100" s="619"/>
      <c r="DW100" s="620"/>
      <c r="DX100" s="620"/>
      <c r="DY100" s="620"/>
      <c r="DZ100" s="625"/>
      <c r="EA100" s="468"/>
    </row>
    <row r="101" spans="1:131" ht="26.25" hidden="1" customHeight="1" x14ac:dyDescent="0.15">
      <c r="A101" s="651"/>
      <c r="B101" s="652"/>
      <c r="C101" s="652"/>
      <c r="D101" s="652"/>
      <c r="E101" s="652"/>
      <c r="F101" s="652"/>
      <c r="G101" s="652"/>
      <c r="H101" s="652"/>
      <c r="I101" s="652"/>
      <c r="J101" s="652"/>
      <c r="K101" s="652"/>
      <c r="L101" s="652"/>
      <c r="M101" s="652"/>
      <c r="N101" s="652"/>
      <c r="O101" s="652"/>
      <c r="P101" s="652"/>
      <c r="Q101" s="653"/>
      <c r="R101" s="653"/>
      <c r="S101" s="653"/>
      <c r="T101" s="653"/>
      <c r="U101" s="653"/>
      <c r="V101" s="653"/>
      <c r="W101" s="653"/>
      <c r="X101" s="653"/>
      <c r="Y101" s="653"/>
      <c r="Z101" s="653"/>
      <c r="AA101" s="653"/>
      <c r="AB101" s="653"/>
      <c r="AC101" s="653"/>
      <c r="AD101" s="653"/>
      <c r="AE101" s="653"/>
      <c r="AF101" s="653"/>
      <c r="AG101" s="653"/>
      <c r="AH101" s="653"/>
      <c r="AI101" s="653"/>
      <c r="AJ101" s="653"/>
      <c r="AK101" s="653"/>
      <c r="AL101" s="653"/>
      <c r="AM101" s="653"/>
      <c r="AN101" s="653"/>
      <c r="AO101" s="653"/>
      <c r="AP101" s="653"/>
      <c r="AQ101" s="653"/>
      <c r="AR101" s="653"/>
      <c r="AS101" s="653"/>
      <c r="AT101" s="653"/>
      <c r="AU101" s="653"/>
      <c r="AV101" s="653"/>
      <c r="AW101" s="653"/>
      <c r="AX101" s="653"/>
      <c r="AY101" s="653"/>
      <c r="AZ101" s="654"/>
      <c r="BA101" s="654"/>
      <c r="BB101" s="654"/>
      <c r="BC101" s="654"/>
      <c r="BD101" s="654"/>
      <c r="BE101" s="572"/>
      <c r="BF101" s="572"/>
      <c r="BG101" s="572"/>
      <c r="BH101" s="572"/>
      <c r="BI101" s="572"/>
      <c r="BJ101" s="572"/>
      <c r="BK101" s="572"/>
      <c r="BL101" s="572"/>
      <c r="BM101" s="572"/>
      <c r="BN101" s="572"/>
      <c r="BO101" s="572"/>
      <c r="BP101" s="572"/>
      <c r="BQ101" s="524">
        <v>95</v>
      </c>
      <c r="BR101" s="618"/>
      <c r="BS101" s="619"/>
      <c r="BT101" s="620"/>
      <c r="BU101" s="620"/>
      <c r="BV101" s="620"/>
      <c r="BW101" s="620"/>
      <c r="BX101" s="620"/>
      <c r="BY101" s="620"/>
      <c r="BZ101" s="620"/>
      <c r="CA101" s="620"/>
      <c r="CB101" s="620"/>
      <c r="CC101" s="620"/>
      <c r="CD101" s="620"/>
      <c r="CE101" s="620"/>
      <c r="CF101" s="620"/>
      <c r="CG101" s="621"/>
      <c r="CH101" s="622"/>
      <c r="CI101" s="623"/>
      <c r="CJ101" s="623"/>
      <c r="CK101" s="623"/>
      <c r="CL101" s="624"/>
      <c r="CM101" s="622"/>
      <c r="CN101" s="623"/>
      <c r="CO101" s="623"/>
      <c r="CP101" s="623"/>
      <c r="CQ101" s="624"/>
      <c r="CR101" s="622"/>
      <c r="CS101" s="623"/>
      <c r="CT101" s="623"/>
      <c r="CU101" s="623"/>
      <c r="CV101" s="624"/>
      <c r="CW101" s="622"/>
      <c r="CX101" s="623"/>
      <c r="CY101" s="623"/>
      <c r="CZ101" s="623"/>
      <c r="DA101" s="624"/>
      <c r="DB101" s="622"/>
      <c r="DC101" s="623"/>
      <c r="DD101" s="623"/>
      <c r="DE101" s="623"/>
      <c r="DF101" s="624"/>
      <c r="DG101" s="622"/>
      <c r="DH101" s="623"/>
      <c r="DI101" s="623"/>
      <c r="DJ101" s="623"/>
      <c r="DK101" s="624"/>
      <c r="DL101" s="622"/>
      <c r="DM101" s="623"/>
      <c r="DN101" s="623"/>
      <c r="DO101" s="623"/>
      <c r="DP101" s="624"/>
      <c r="DQ101" s="622"/>
      <c r="DR101" s="623"/>
      <c r="DS101" s="623"/>
      <c r="DT101" s="623"/>
      <c r="DU101" s="624"/>
      <c r="DV101" s="619"/>
      <c r="DW101" s="620"/>
      <c r="DX101" s="620"/>
      <c r="DY101" s="620"/>
      <c r="DZ101" s="625"/>
      <c r="EA101" s="468"/>
    </row>
    <row r="102" spans="1:131" ht="26.25" customHeight="1" thickBot="1" x14ac:dyDescent="0.2">
      <c r="A102" s="651"/>
      <c r="B102" s="652"/>
      <c r="C102" s="652"/>
      <c r="D102" s="652"/>
      <c r="E102" s="652"/>
      <c r="F102" s="652"/>
      <c r="G102" s="652"/>
      <c r="H102" s="652"/>
      <c r="I102" s="652"/>
      <c r="J102" s="652"/>
      <c r="K102" s="652"/>
      <c r="L102" s="652"/>
      <c r="M102" s="652"/>
      <c r="N102" s="652"/>
      <c r="O102" s="652"/>
      <c r="P102" s="652"/>
      <c r="Q102" s="653"/>
      <c r="R102" s="653"/>
      <c r="S102" s="653"/>
      <c r="T102" s="653"/>
      <c r="U102" s="653"/>
      <c r="V102" s="653"/>
      <c r="W102" s="653"/>
      <c r="X102" s="653"/>
      <c r="Y102" s="653"/>
      <c r="Z102" s="653"/>
      <c r="AA102" s="653"/>
      <c r="AB102" s="653"/>
      <c r="AC102" s="653"/>
      <c r="AD102" s="653"/>
      <c r="AE102" s="653"/>
      <c r="AF102" s="653"/>
      <c r="AG102" s="653"/>
      <c r="AH102" s="653"/>
      <c r="AI102" s="653"/>
      <c r="AJ102" s="653"/>
      <c r="AK102" s="653"/>
      <c r="AL102" s="653"/>
      <c r="AM102" s="653"/>
      <c r="AN102" s="653"/>
      <c r="AO102" s="653"/>
      <c r="AP102" s="653"/>
      <c r="AQ102" s="653"/>
      <c r="AR102" s="653"/>
      <c r="AS102" s="653"/>
      <c r="AT102" s="653"/>
      <c r="AU102" s="653"/>
      <c r="AV102" s="653"/>
      <c r="AW102" s="653"/>
      <c r="AX102" s="653"/>
      <c r="AY102" s="653"/>
      <c r="AZ102" s="654"/>
      <c r="BA102" s="654"/>
      <c r="BB102" s="654"/>
      <c r="BC102" s="654"/>
      <c r="BD102" s="654"/>
      <c r="BE102" s="572"/>
      <c r="BF102" s="572"/>
      <c r="BG102" s="572"/>
      <c r="BH102" s="572"/>
      <c r="BI102" s="572"/>
      <c r="BJ102" s="572"/>
      <c r="BK102" s="572"/>
      <c r="BL102" s="572"/>
      <c r="BM102" s="572"/>
      <c r="BN102" s="572"/>
      <c r="BO102" s="572"/>
      <c r="BP102" s="572"/>
      <c r="BQ102" s="555" t="s">
        <v>328</v>
      </c>
      <c r="BR102" s="556" t="s">
        <v>370</v>
      </c>
      <c r="BS102" s="557"/>
      <c r="BT102" s="557"/>
      <c r="BU102" s="557"/>
      <c r="BV102" s="557"/>
      <c r="BW102" s="557"/>
      <c r="BX102" s="557"/>
      <c r="BY102" s="557"/>
      <c r="BZ102" s="557"/>
      <c r="CA102" s="557"/>
      <c r="CB102" s="557"/>
      <c r="CC102" s="557"/>
      <c r="CD102" s="557"/>
      <c r="CE102" s="557"/>
      <c r="CF102" s="557"/>
      <c r="CG102" s="558"/>
      <c r="CH102" s="655"/>
      <c r="CI102" s="656"/>
      <c r="CJ102" s="656"/>
      <c r="CK102" s="656"/>
      <c r="CL102" s="657"/>
      <c r="CM102" s="655"/>
      <c r="CN102" s="656"/>
      <c r="CO102" s="656"/>
      <c r="CP102" s="656"/>
      <c r="CQ102" s="657"/>
      <c r="CR102" s="658"/>
      <c r="CS102" s="614"/>
      <c r="CT102" s="614"/>
      <c r="CU102" s="614"/>
      <c r="CV102" s="659"/>
      <c r="CW102" s="658"/>
      <c r="CX102" s="614"/>
      <c r="CY102" s="614"/>
      <c r="CZ102" s="614"/>
      <c r="DA102" s="659"/>
      <c r="DB102" s="658"/>
      <c r="DC102" s="614"/>
      <c r="DD102" s="614"/>
      <c r="DE102" s="614"/>
      <c r="DF102" s="659"/>
      <c r="DG102" s="658"/>
      <c r="DH102" s="614"/>
      <c r="DI102" s="614"/>
      <c r="DJ102" s="614"/>
      <c r="DK102" s="659"/>
      <c r="DL102" s="658"/>
      <c r="DM102" s="614"/>
      <c r="DN102" s="614"/>
      <c r="DO102" s="614"/>
      <c r="DP102" s="659"/>
      <c r="DQ102" s="658"/>
      <c r="DR102" s="614"/>
      <c r="DS102" s="614"/>
      <c r="DT102" s="614"/>
      <c r="DU102" s="659"/>
      <c r="DV102" s="556"/>
      <c r="DW102" s="557"/>
      <c r="DX102" s="557"/>
      <c r="DY102" s="557"/>
      <c r="DZ102" s="660"/>
      <c r="EA102" s="468"/>
    </row>
    <row r="103" spans="1:131" ht="26.25" customHeight="1" x14ac:dyDescent="0.15">
      <c r="A103" s="651"/>
      <c r="B103" s="652"/>
      <c r="C103" s="652"/>
      <c r="D103" s="652"/>
      <c r="E103" s="652"/>
      <c r="F103" s="652"/>
      <c r="G103" s="652"/>
      <c r="H103" s="652"/>
      <c r="I103" s="652"/>
      <c r="J103" s="652"/>
      <c r="K103" s="652"/>
      <c r="L103" s="652"/>
      <c r="M103" s="652"/>
      <c r="N103" s="652"/>
      <c r="O103" s="652"/>
      <c r="P103" s="652"/>
      <c r="Q103" s="653"/>
      <c r="R103" s="653"/>
      <c r="S103" s="653"/>
      <c r="T103" s="653"/>
      <c r="U103" s="653"/>
      <c r="V103" s="653"/>
      <c r="W103" s="653"/>
      <c r="X103" s="653"/>
      <c r="Y103" s="653"/>
      <c r="Z103" s="653"/>
      <c r="AA103" s="653"/>
      <c r="AB103" s="653"/>
      <c r="AC103" s="653"/>
      <c r="AD103" s="653"/>
      <c r="AE103" s="653"/>
      <c r="AF103" s="653"/>
      <c r="AG103" s="653"/>
      <c r="AH103" s="653"/>
      <c r="AI103" s="653"/>
      <c r="AJ103" s="653"/>
      <c r="AK103" s="653"/>
      <c r="AL103" s="653"/>
      <c r="AM103" s="653"/>
      <c r="AN103" s="653"/>
      <c r="AO103" s="653"/>
      <c r="AP103" s="653"/>
      <c r="AQ103" s="653"/>
      <c r="AR103" s="653"/>
      <c r="AS103" s="653"/>
      <c r="AT103" s="653"/>
      <c r="AU103" s="653"/>
      <c r="AV103" s="653"/>
      <c r="AW103" s="653"/>
      <c r="AX103" s="653"/>
      <c r="AY103" s="653"/>
      <c r="AZ103" s="654"/>
      <c r="BA103" s="654"/>
      <c r="BB103" s="654"/>
      <c r="BC103" s="654"/>
      <c r="BD103" s="654"/>
      <c r="BE103" s="572"/>
      <c r="BF103" s="572"/>
      <c r="BG103" s="572"/>
      <c r="BH103" s="572"/>
      <c r="BI103" s="572"/>
      <c r="BJ103" s="572"/>
      <c r="BK103" s="572"/>
      <c r="BL103" s="572"/>
      <c r="BM103" s="572"/>
      <c r="BN103" s="572"/>
      <c r="BO103" s="572"/>
      <c r="BP103" s="572"/>
      <c r="BQ103" s="661" t="s">
        <v>371</v>
      </c>
      <c r="BR103" s="661"/>
      <c r="BS103" s="661"/>
      <c r="BT103" s="661"/>
      <c r="BU103" s="661"/>
      <c r="BV103" s="661"/>
      <c r="BW103" s="661"/>
      <c r="BX103" s="661"/>
      <c r="BY103" s="661"/>
      <c r="BZ103" s="661"/>
      <c r="CA103" s="661"/>
      <c r="CB103" s="661"/>
      <c r="CC103" s="661"/>
      <c r="CD103" s="661"/>
      <c r="CE103" s="661"/>
      <c r="CF103" s="661"/>
      <c r="CG103" s="661"/>
      <c r="CH103" s="661"/>
      <c r="CI103" s="661"/>
      <c r="CJ103" s="661"/>
      <c r="CK103" s="661"/>
      <c r="CL103" s="661"/>
      <c r="CM103" s="661"/>
      <c r="CN103" s="661"/>
      <c r="CO103" s="661"/>
      <c r="CP103" s="661"/>
      <c r="CQ103" s="661"/>
      <c r="CR103" s="661"/>
      <c r="CS103" s="661"/>
      <c r="CT103" s="661"/>
      <c r="CU103" s="661"/>
      <c r="CV103" s="661"/>
      <c r="CW103" s="661"/>
      <c r="CX103" s="661"/>
      <c r="CY103" s="661"/>
      <c r="CZ103" s="661"/>
      <c r="DA103" s="661"/>
      <c r="DB103" s="661"/>
      <c r="DC103" s="661"/>
      <c r="DD103" s="661"/>
      <c r="DE103" s="661"/>
      <c r="DF103" s="661"/>
      <c r="DG103" s="661"/>
      <c r="DH103" s="661"/>
      <c r="DI103" s="661"/>
      <c r="DJ103" s="661"/>
      <c r="DK103" s="661"/>
      <c r="DL103" s="661"/>
      <c r="DM103" s="661"/>
      <c r="DN103" s="661"/>
      <c r="DO103" s="661"/>
      <c r="DP103" s="661"/>
      <c r="DQ103" s="661"/>
      <c r="DR103" s="661"/>
      <c r="DS103" s="661"/>
      <c r="DT103" s="661"/>
      <c r="DU103" s="661"/>
      <c r="DV103" s="661"/>
      <c r="DW103" s="661"/>
      <c r="DX103" s="661"/>
      <c r="DY103" s="661"/>
      <c r="DZ103" s="661"/>
      <c r="EA103" s="468"/>
    </row>
    <row r="104" spans="1:131" ht="26.25" customHeight="1" x14ac:dyDescent="0.15">
      <c r="A104" s="651"/>
      <c r="B104" s="652"/>
      <c r="C104" s="652"/>
      <c r="D104" s="652"/>
      <c r="E104" s="652"/>
      <c r="F104" s="652"/>
      <c r="G104" s="652"/>
      <c r="H104" s="652"/>
      <c r="I104" s="652"/>
      <c r="J104" s="652"/>
      <c r="K104" s="652"/>
      <c r="L104" s="652"/>
      <c r="M104" s="652"/>
      <c r="N104" s="652"/>
      <c r="O104" s="652"/>
      <c r="P104" s="652"/>
      <c r="Q104" s="653"/>
      <c r="R104" s="653"/>
      <c r="S104" s="653"/>
      <c r="T104" s="653"/>
      <c r="U104" s="653"/>
      <c r="V104" s="653"/>
      <c r="W104" s="653"/>
      <c r="X104" s="653"/>
      <c r="Y104" s="653"/>
      <c r="Z104" s="653"/>
      <c r="AA104" s="653"/>
      <c r="AB104" s="653"/>
      <c r="AC104" s="653"/>
      <c r="AD104" s="653"/>
      <c r="AE104" s="653"/>
      <c r="AF104" s="653"/>
      <c r="AG104" s="653"/>
      <c r="AH104" s="653"/>
      <c r="AI104" s="653"/>
      <c r="AJ104" s="653"/>
      <c r="AK104" s="653"/>
      <c r="AL104" s="653"/>
      <c r="AM104" s="653"/>
      <c r="AN104" s="653"/>
      <c r="AO104" s="653"/>
      <c r="AP104" s="653"/>
      <c r="AQ104" s="653"/>
      <c r="AR104" s="653"/>
      <c r="AS104" s="653"/>
      <c r="AT104" s="653"/>
      <c r="AU104" s="653"/>
      <c r="AV104" s="653"/>
      <c r="AW104" s="653"/>
      <c r="AX104" s="653"/>
      <c r="AY104" s="653"/>
      <c r="AZ104" s="654"/>
      <c r="BA104" s="654"/>
      <c r="BB104" s="654"/>
      <c r="BC104" s="654"/>
      <c r="BD104" s="654"/>
      <c r="BE104" s="572"/>
      <c r="BF104" s="572"/>
      <c r="BG104" s="572"/>
      <c r="BH104" s="572"/>
      <c r="BI104" s="572"/>
      <c r="BJ104" s="572"/>
      <c r="BK104" s="572"/>
      <c r="BL104" s="572"/>
      <c r="BM104" s="572"/>
      <c r="BN104" s="572"/>
      <c r="BO104" s="572"/>
      <c r="BP104" s="572"/>
      <c r="BQ104" s="662" t="s">
        <v>372</v>
      </c>
      <c r="BR104" s="662"/>
      <c r="BS104" s="662"/>
      <c r="BT104" s="662"/>
      <c r="BU104" s="662"/>
      <c r="BV104" s="662"/>
      <c r="BW104" s="662"/>
      <c r="BX104" s="662"/>
      <c r="BY104" s="662"/>
      <c r="BZ104" s="662"/>
      <c r="CA104" s="662"/>
      <c r="CB104" s="662"/>
      <c r="CC104" s="662"/>
      <c r="CD104" s="662"/>
      <c r="CE104" s="662"/>
      <c r="CF104" s="662"/>
      <c r="CG104" s="662"/>
      <c r="CH104" s="662"/>
      <c r="CI104" s="662"/>
      <c r="CJ104" s="662"/>
      <c r="CK104" s="662"/>
      <c r="CL104" s="662"/>
      <c r="CM104" s="662"/>
      <c r="CN104" s="662"/>
      <c r="CO104" s="662"/>
      <c r="CP104" s="662"/>
      <c r="CQ104" s="662"/>
      <c r="CR104" s="662"/>
      <c r="CS104" s="662"/>
      <c r="CT104" s="662"/>
      <c r="CU104" s="662"/>
      <c r="CV104" s="662"/>
      <c r="CW104" s="662"/>
      <c r="CX104" s="662"/>
      <c r="CY104" s="662"/>
      <c r="CZ104" s="662"/>
      <c r="DA104" s="662"/>
      <c r="DB104" s="662"/>
      <c r="DC104" s="662"/>
      <c r="DD104" s="662"/>
      <c r="DE104" s="662"/>
      <c r="DF104" s="662"/>
      <c r="DG104" s="662"/>
      <c r="DH104" s="662"/>
      <c r="DI104" s="662"/>
      <c r="DJ104" s="662"/>
      <c r="DK104" s="662"/>
      <c r="DL104" s="662"/>
      <c r="DM104" s="662"/>
      <c r="DN104" s="662"/>
      <c r="DO104" s="662"/>
      <c r="DP104" s="662"/>
      <c r="DQ104" s="662"/>
      <c r="DR104" s="662"/>
      <c r="DS104" s="662"/>
      <c r="DT104" s="662"/>
      <c r="DU104" s="662"/>
      <c r="DV104" s="662"/>
      <c r="DW104" s="662"/>
      <c r="DX104" s="662"/>
      <c r="DY104" s="662"/>
      <c r="DZ104" s="662"/>
      <c r="EA104" s="468"/>
    </row>
    <row r="105" spans="1:131" ht="11.25" customHeight="1" x14ac:dyDescent="0.15">
      <c r="A105" s="572"/>
      <c r="B105" s="572"/>
      <c r="C105" s="572"/>
      <c r="D105" s="572"/>
      <c r="E105" s="572"/>
      <c r="F105" s="572"/>
      <c r="G105" s="572"/>
      <c r="H105" s="572"/>
      <c r="I105" s="572"/>
      <c r="J105" s="572"/>
      <c r="K105" s="572"/>
      <c r="L105" s="572"/>
      <c r="M105" s="572"/>
      <c r="N105" s="572"/>
      <c r="O105" s="572"/>
      <c r="P105" s="572"/>
      <c r="Q105" s="572"/>
      <c r="R105" s="572"/>
      <c r="S105" s="572"/>
      <c r="T105" s="572"/>
      <c r="U105" s="572"/>
      <c r="V105" s="572"/>
      <c r="W105" s="572"/>
      <c r="X105" s="572"/>
      <c r="Y105" s="572"/>
      <c r="Z105" s="572"/>
      <c r="AA105" s="572"/>
      <c r="AB105" s="572"/>
      <c r="AC105" s="572"/>
      <c r="AD105" s="572"/>
      <c r="AE105" s="572"/>
      <c r="AF105" s="572"/>
      <c r="AG105" s="572"/>
      <c r="AH105" s="572"/>
      <c r="AI105" s="572"/>
      <c r="AJ105" s="572"/>
      <c r="AK105" s="572"/>
      <c r="AL105" s="572"/>
      <c r="AM105" s="572"/>
      <c r="AN105" s="572"/>
      <c r="AO105" s="572"/>
      <c r="AP105" s="572"/>
      <c r="AQ105" s="572"/>
      <c r="AR105" s="572"/>
      <c r="AS105" s="572"/>
      <c r="AT105" s="572"/>
      <c r="AU105" s="572"/>
      <c r="AV105" s="572"/>
      <c r="AW105" s="572"/>
      <c r="AX105" s="572"/>
      <c r="AY105" s="572"/>
      <c r="AZ105" s="572"/>
      <c r="BA105" s="572"/>
      <c r="BB105" s="572"/>
      <c r="BC105" s="572"/>
      <c r="BD105" s="572"/>
      <c r="BE105" s="572"/>
      <c r="BF105" s="572"/>
      <c r="BG105" s="572"/>
      <c r="BH105" s="572"/>
      <c r="BI105" s="572"/>
      <c r="BJ105" s="572"/>
      <c r="BK105" s="572"/>
      <c r="BL105" s="572"/>
      <c r="BM105" s="572"/>
      <c r="BN105" s="572"/>
      <c r="BO105" s="572"/>
      <c r="BP105" s="572"/>
      <c r="BQ105" s="468"/>
      <c r="BR105" s="468"/>
      <c r="BS105" s="468"/>
      <c r="BT105" s="468"/>
      <c r="BU105" s="468"/>
      <c r="BV105" s="468"/>
      <c r="BW105" s="468"/>
      <c r="BX105" s="468"/>
      <c r="BY105" s="468"/>
      <c r="BZ105" s="468"/>
      <c r="CA105" s="468"/>
      <c r="CB105" s="468"/>
      <c r="CC105" s="468"/>
      <c r="CD105" s="468"/>
      <c r="CE105" s="468"/>
      <c r="CF105" s="468"/>
      <c r="CG105" s="468"/>
      <c r="CH105" s="468"/>
      <c r="CI105" s="468"/>
      <c r="CJ105" s="468"/>
      <c r="CK105" s="468"/>
      <c r="CL105" s="468"/>
      <c r="CM105" s="468"/>
      <c r="CN105" s="468"/>
      <c r="CO105" s="468"/>
      <c r="CP105" s="468"/>
      <c r="CQ105" s="468"/>
      <c r="CR105" s="468"/>
      <c r="CS105" s="468"/>
      <c r="CT105" s="468"/>
      <c r="CU105" s="468"/>
      <c r="CV105" s="468"/>
      <c r="CW105" s="468"/>
      <c r="CX105" s="468"/>
      <c r="CY105" s="468"/>
      <c r="CZ105" s="468"/>
      <c r="DA105" s="468"/>
      <c r="DB105" s="468"/>
      <c r="DC105" s="468"/>
      <c r="DD105" s="468"/>
      <c r="DE105" s="468"/>
      <c r="DF105" s="468"/>
      <c r="DG105" s="468"/>
      <c r="DH105" s="468"/>
      <c r="DI105" s="468"/>
      <c r="DJ105" s="468"/>
      <c r="DK105" s="468"/>
      <c r="DL105" s="468"/>
      <c r="DM105" s="468"/>
      <c r="DN105" s="468"/>
      <c r="DO105" s="468"/>
      <c r="DP105" s="468"/>
      <c r="DQ105" s="468"/>
      <c r="DR105" s="468"/>
      <c r="DS105" s="468"/>
      <c r="DT105" s="468"/>
      <c r="DU105" s="468"/>
      <c r="DV105" s="468"/>
      <c r="DW105" s="468"/>
      <c r="DX105" s="468"/>
      <c r="DY105" s="468"/>
      <c r="DZ105" s="468"/>
      <c r="EA105" s="468"/>
    </row>
    <row r="106" spans="1:131" ht="11.25" customHeight="1" x14ac:dyDescent="0.15">
      <c r="A106" s="572"/>
      <c r="B106" s="572"/>
      <c r="C106" s="572"/>
      <c r="D106" s="572"/>
      <c r="E106" s="572"/>
      <c r="F106" s="572"/>
      <c r="G106" s="572"/>
      <c r="H106" s="572"/>
      <c r="I106" s="572"/>
      <c r="J106" s="572"/>
      <c r="K106" s="572"/>
      <c r="L106" s="572"/>
      <c r="M106" s="572"/>
      <c r="N106" s="572"/>
      <c r="O106" s="572"/>
      <c r="P106" s="572"/>
      <c r="Q106" s="572"/>
      <c r="R106" s="572"/>
      <c r="S106" s="572"/>
      <c r="T106" s="572"/>
      <c r="U106" s="572"/>
      <c r="V106" s="572"/>
      <c r="W106" s="572"/>
      <c r="X106" s="572"/>
      <c r="Y106" s="572"/>
      <c r="Z106" s="572"/>
      <c r="AA106" s="572"/>
      <c r="AB106" s="572"/>
      <c r="AC106" s="572"/>
      <c r="AD106" s="572"/>
      <c r="AE106" s="572"/>
      <c r="AF106" s="572"/>
      <c r="AG106" s="572"/>
      <c r="AH106" s="572"/>
      <c r="AI106" s="572"/>
      <c r="AJ106" s="572"/>
      <c r="AK106" s="572"/>
      <c r="AL106" s="572"/>
      <c r="AM106" s="572"/>
      <c r="AN106" s="572"/>
      <c r="AO106" s="572"/>
      <c r="AP106" s="572"/>
      <c r="AQ106" s="572"/>
      <c r="AR106" s="572"/>
      <c r="AS106" s="572"/>
      <c r="AT106" s="572"/>
      <c r="AU106" s="572"/>
      <c r="AV106" s="572"/>
      <c r="AW106" s="572"/>
      <c r="AX106" s="572"/>
      <c r="AY106" s="572"/>
      <c r="AZ106" s="572"/>
      <c r="BA106" s="572"/>
      <c r="BB106" s="572"/>
      <c r="BC106" s="572"/>
      <c r="BD106" s="572"/>
      <c r="BE106" s="572"/>
      <c r="BF106" s="572"/>
      <c r="BG106" s="572"/>
      <c r="BH106" s="572"/>
      <c r="BI106" s="572"/>
      <c r="BJ106" s="572"/>
      <c r="BK106" s="572"/>
      <c r="BL106" s="572"/>
      <c r="BM106" s="572"/>
      <c r="BN106" s="572"/>
      <c r="BO106" s="572"/>
      <c r="BP106" s="572"/>
      <c r="BQ106" s="468"/>
      <c r="BR106" s="468"/>
      <c r="BS106" s="468"/>
      <c r="BT106" s="468"/>
      <c r="BU106" s="468"/>
      <c r="BV106" s="468"/>
      <c r="BW106" s="468"/>
      <c r="BX106" s="468"/>
      <c r="BY106" s="468"/>
      <c r="BZ106" s="468"/>
      <c r="CA106" s="468"/>
      <c r="CB106" s="468"/>
      <c r="CC106" s="468"/>
      <c r="CD106" s="468"/>
      <c r="CE106" s="468"/>
      <c r="CF106" s="468"/>
      <c r="CG106" s="468"/>
      <c r="CH106" s="468"/>
      <c r="CI106" s="468"/>
      <c r="CJ106" s="468"/>
      <c r="CK106" s="468"/>
      <c r="CL106" s="468"/>
      <c r="CM106" s="468"/>
      <c r="CN106" s="468"/>
      <c r="CO106" s="468"/>
      <c r="CP106" s="468"/>
      <c r="CQ106" s="468"/>
      <c r="CR106" s="468"/>
      <c r="CS106" s="468"/>
      <c r="CT106" s="468"/>
      <c r="CU106" s="468"/>
      <c r="CV106" s="468"/>
      <c r="CW106" s="468"/>
      <c r="CX106" s="468"/>
      <c r="CY106" s="468"/>
      <c r="CZ106" s="468"/>
      <c r="DA106" s="468"/>
      <c r="DB106" s="468"/>
      <c r="DC106" s="468"/>
      <c r="DD106" s="468"/>
      <c r="DE106" s="468"/>
      <c r="DF106" s="468"/>
      <c r="DG106" s="468"/>
      <c r="DH106" s="468"/>
      <c r="DI106" s="468"/>
      <c r="DJ106" s="468"/>
      <c r="DK106" s="468"/>
      <c r="DL106" s="468"/>
      <c r="DM106" s="468"/>
      <c r="DN106" s="468"/>
      <c r="DO106" s="468"/>
      <c r="DP106" s="468"/>
      <c r="DQ106" s="468"/>
      <c r="DR106" s="468"/>
      <c r="DS106" s="468"/>
      <c r="DT106" s="468"/>
      <c r="DU106" s="468"/>
      <c r="DV106" s="468"/>
      <c r="DW106" s="468"/>
      <c r="DX106" s="468"/>
      <c r="DY106" s="468"/>
      <c r="DZ106" s="468"/>
      <c r="EA106" s="468"/>
    </row>
    <row r="107" spans="1:131" s="468" customFormat="1" ht="26.25" customHeight="1" thickBot="1" x14ac:dyDescent="0.2">
      <c r="A107" s="663" t="s">
        <v>373</v>
      </c>
      <c r="B107" s="664"/>
      <c r="C107" s="664"/>
      <c r="D107" s="664"/>
      <c r="E107" s="664"/>
      <c r="F107" s="664"/>
      <c r="G107" s="664"/>
      <c r="H107" s="664"/>
      <c r="I107" s="664"/>
      <c r="J107" s="664"/>
      <c r="K107" s="664"/>
      <c r="L107" s="664"/>
      <c r="M107" s="664"/>
      <c r="N107" s="664"/>
      <c r="O107" s="664"/>
      <c r="P107" s="664"/>
      <c r="Q107" s="664"/>
      <c r="R107" s="664"/>
      <c r="S107" s="664"/>
      <c r="T107" s="664"/>
      <c r="U107" s="664"/>
      <c r="V107" s="664"/>
      <c r="W107" s="664"/>
      <c r="X107" s="664"/>
      <c r="Y107" s="664"/>
      <c r="Z107" s="664"/>
      <c r="AA107" s="664"/>
      <c r="AB107" s="664"/>
      <c r="AC107" s="664"/>
      <c r="AD107" s="664"/>
      <c r="AE107" s="664"/>
      <c r="AF107" s="664"/>
      <c r="AG107" s="664"/>
      <c r="AH107" s="664"/>
      <c r="AI107" s="664"/>
      <c r="AJ107" s="664"/>
      <c r="AK107" s="664"/>
      <c r="AL107" s="664"/>
      <c r="AM107" s="664"/>
      <c r="AN107" s="664"/>
      <c r="AO107" s="664"/>
      <c r="AP107" s="664"/>
      <c r="AQ107" s="664"/>
      <c r="AR107" s="664"/>
      <c r="AS107" s="664"/>
      <c r="AT107" s="664"/>
      <c r="AU107" s="663" t="s">
        <v>374</v>
      </c>
      <c r="AV107" s="664"/>
      <c r="AW107" s="664"/>
      <c r="AX107" s="664"/>
      <c r="AY107" s="664"/>
      <c r="AZ107" s="664"/>
      <c r="BA107" s="664"/>
      <c r="BB107" s="664"/>
      <c r="BC107" s="664"/>
      <c r="BD107" s="664"/>
      <c r="BE107" s="664"/>
      <c r="BF107" s="664"/>
      <c r="BG107" s="664"/>
      <c r="BH107" s="664"/>
      <c r="BI107" s="664"/>
      <c r="BJ107" s="664"/>
      <c r="BK107" s="664"/>
      <c r="BL107" s="664"/>
      <c r="BM107" s="664"/>
      <c r="BN107" s="664"/>
      <c r="BO107" s="664"/>
      <c r="BP107" s="664"/>
      <c r="BQ107" s="664"/>
      <c r="BR107" s="664"/>
      <c r="BS107" s="664"/>
      <c r="BT107" s="664"/>
      <c r="BU107" s="664"/>
      <c r="BV107" s="664"/>
      <c r="BW107" s="664"/>
      <c r="BX107" s="664"/>
      <c r="BY107" s="664"/>
      <c r="BZ107" s="664"/>
      <c r="CA107" s="664"/>
      <c r="CB107" s="664"/>
      <c r="CC107" s="664"/>
      <c r="CD107" s="664"/>
      <c r="CE107" s="664"/>
      <c r="CF107" s="664"/>
      <c r="CG107" s="664"/>
      <c r="CH107" s="664"/>
      <c r="CI107" s="664"/>
      <c r="CJ107" s="664"/>
      <c r="CK107" s="664"/>
      <c r="CL107" s="664"/>
      <c r="CM107" s="664"/>
      <c r="CN107" s="664"/>
      <c r="CO107" s="664"/>
      <c r="CP107" s="664"/>
      <c r="CQ107" s="664"/>
      <c r="CR107" s="664"/>
      <c r="CS107" s="664"/>
      <c r="CT107" s="664"/>
      <c r="CU107" s="664"/>
      <c r="CV107" s="664"/>
      <c r="CW107" s="664"/>
      <c r="CX107" s="664"/>
      <c r="CY107" s="664"/>
      <c r="CZ107" s="664"/>
      <c r="DA107" s="664"/>
      <c r="DB107" s="664"/>
      <c r="DC107" s="664"/>
      <c r="DD107" s="664"/>
      <c r="DE107" s="664"/>
      <c r="DF107" s="664"/>
      <c r="DG107" s="664"/>
      <c r="DH107" s="664"/>
      <c r="DI107" s="664"/>
      <c r="DJ107" s="664"/>
      <c r="DK107" s="664"/>
      <c r="DL107" s="664"/>
      <c r="DM107" s="664"/>
      <c r="DN107" s="664"/>
      <c r="DO107" s="664"/>
      <c r="DP107" s="664"/>
      <c r="DQ107" s="664"/>
      <c r="DR107" s="664"/>
      <c r="DS107" s="664"/>
      <c r="DT107" s="664"/>
      <c r="DU107" s="664"/>
      <c r="DV107" s="664"/>
      <c r="DW107" s="664"/>
      <c r="DX107" s="664"/>
      <c r="DY107" s="664"/>
      <c r="DZ107" s="664"/>
    </row>
    <row r="108" spans="1:131" s="468" customFormat="1" ht="26.25" customHeight="1" x14ac:dyDescent="0.15">
      <c r="A108" s="665" t="s">
        <v>375</v>
      </c>
      <c r="B108" s="666"/>
      <c r="C108" s="666"/>
      <c r="D108" s="666"/>
      <c r="E108" s="666"/>
      <c r="F108" s="666"/>
      <c r="G108" s="666"/>
      <c r="H108" s="666"/>
      <c r="I108" s="666"/>
      <c r="J108" s="666"/>
      <c r="K108" s="666"/>
      <c r="L108" s="666"/>
      <c r="M108" s="666"/>
      <c r="N108" s="666"/>
      <c r="O108" s="666"/>
      <c r="P108" s="666"/>
      <c r="Q108" s="666"/>
      <c r="R108" s="666"/>
      <c r="S108" s="666"/>
      <c r="T108" s="666"/>
      <c r="U108" s="666"/>
      <c r="V108" s="666"/>
      <c r="W108" s="666"/>
      <c r="X108" s="666"/>
      <c r="Y108" s="666"/>
      <c r="Z108" s="666"/>
      <c r="AA108" s="666"/>
      <c r="AB108" s="666"/>
      <c r="AC108" s="666"/>
      <c r="AD108" s="666"/>
      <c r="AE108" s="666"/>
      <c r="AF108" s="666"/>
      <c r="AG108" s="666"/>
      <c r="AH108" s="666"/>
      <c r="AI108" s="666"/>
      <c r="AJ108" s="666"/>
      <c r="AK108" s="666"/>
      <c r="AL108" s="666"/>
      <c r="AM108" s="666"/>
      <c r="AN108" s="666"/>
      <c r="AO108" s="666"/>
      <c r="AP108" s="666"/>
      <c r="AQ108" s="666"/>
      <c r="AR108" s="666"/>
      <c r="AS108" s="666"/>
      <c r="AT108" s="667"/>
      <c r="AU108" s="665" t="s">
        <v>376</v>
      </c>
      <c r="AV108" s="666"/>
      <c r="AW108" s="666"/>
      <c r="AX108" s="666"/>
      <c r="AY108" s="666"/>
      <c r="AZ108" s="666"/>
      <c r="BA108" s="666"/>
      <c r="BB108" s="666"/>
      <c r="BC108" s="666"/>
      <c r="BD108" s="666"/>
      <c r="BE108" s="666"/>
      <c r="BF108" s="666"/>
      <c r="BG108" s="666"/>
      <c r="BH108" s="666"/>
      <c r="BI108" s="666"/>
      <c r="BJ108" s="666"/>
      <c r="BK108" s="666"/>
      <c r="BL108" s="666"/>
      <c r="BM108" s="666"/>
      <c r="BN108" s="666"/>
      <c r="BO108" s="666"/>
      <c r="BP108" s="666"/>
      <c r="BQ108" s="666"/>
      <c r="BR108" s="666"/>
      <c r="BS108" s="666"/>
      <c r="BT108" s="666"/>
      <c r="BU108" s="666"/>
      <c r="BV108" s="666"/>
      <c r="BW108" s="666"/>
      <c r="BX108" s="666"/>
      <c r="BY108" s="666"/>
      <c r="BZ108" s="666"/>
      <c r="CA108" s="666"/>
      <c r="CB108" s="666"/>
      <c r="CC108" s="666"/>
      <c r="CD108" s="666"/>
      <c r="CE108" s="666"/>
      <c r="CF108" s="666"/>
      <c r="CG108" s="666"/>
      <c r="CH108" s="666"/>
      <c r="CI108" s="666"/>
      <c r="CJ108" s="666"/>
      <c r="CK108" s="666"/>
      <c r="CL108" s="666"/>
      <c r="CM108" s="666"/>
      <c r="CN108" s="666"/>
      <c r="CO108" s="666"/>
      <c r="CP108" s="666"/>
      <c r="CQ108" s="666"/>
      <c r="CR108" s="666"/>
      <c r="CS108" s="666"/>
      <c r="CT108" s="666"/>
      <c r="CU108" s="666"/>
      <c r="CV108" s="666"/>
      <c r="CW108" s="666"/>
      <c r="CX108" s="666"/>
      <c r="CY108" s="666"/>
      <c r="CZ108" s="666"/>
      <c r="DA108" s="666"/>
      <c r="DB108" s="666"/>
      <c r="DC108" s="666"/>
      <c r="DD108" s="666"/>
      <c r="DE108" s="666"/>
      <c r="DF108" s="666"/>
      <c r="DG108" s="666"/>
      <c r="DH108" s="666"/>
      <c r="DI108" s="666"/>
      <c r="DJ108" s="666"/>
      <c r="DK108" s="666"/>
      <c r="DL108" s="666"/>
      <c r="DM108" s="666"/>
      <c r="DN108" s="666"/>
      <c r="DO108" s="666"/>
      <c r="DP108" s="666"/>
      <c r="DQ108" s="666"/>
      <c r="DR108" s="666"/>
      <c r="DS108" s="666"/>
      <c r="DT108" s="666"/>
      <c r="DU108" s="666"/>
      <c r="DV108" s="666"/>
      <c r="DW108" s="666"/>
      <c r="DX108" s="666"/>
      <c r="DY108" s="666"/>
      <c r="DZ108" s="667"/>
    </row>
    <row r="109" spans="1:131" s="468" customFormat="1" ht="26.25" customHeight="1" x14ac:dyDescent="0.15">
      <c r="A109" s="668" t="s">
        <v>377</v>
      </c>
      <c r="B109" s="669"/>
      <c r="C109" s="669"/>
      <c r="D109" s="669"/>
      <c r="E109" s="669"/>
      <c r="F109" s="669"/>
      <c r="G109" s="669"/>
      <c r="H109" s="669"/>
      <c r="I109" s="669"/>
      <c r="J109" s="669"/>
      <c r="K109" s="669"/>
      <c r="L109" s="669"/>
      <c r="M109" s="669"/>
      <c r="N109" s="669"/>
      <c r="O109" s="669"/>
      <c r="P109" s="669"/>
      <c r="Q109" s="669"/>
      <c r="R109" s="669"/>
      <c r="S109" s="669"/>
      <c r="T109" s="669"/>
      <c r="U109" s="669"/>
      <c r="V109" s="669"/>
      <c r="W109" s="669"/>
      <c r="X109" s="669"/>
      <c r="Y109" s="669"/>
      <c r="Z109" s="670"/>
      <c r="AA109" s="671" t="s">
        <v>378</v>
      </c>
      <c r="AB109" s="669"/>
      <c r="AC109" s="669"/>
      <c r="AD109" s="669"/>
      <c r="AE109" s="670"/>
      <c r="AF109" s="671" t="s">
        <v>379</v>
      </c>
      <c r="AG109" s="669"/>
      <c r="AH109" s="669"/>
      <c r="AI109" s="669"/>
      <c r="AJ109" s="670"/>
      <c r="AK109" s="671" t="s">
        <v>239</v>
      </c>
      <c r="AL109" s="669"/>
      <c r="AM109" s="669"/>
      <c r="AN109" s="669"/>
      <c r="AO109" s="670"/>
      <c r="AP109" s="671" t="s">
        <v>380</v>
      </c>
      <c r="AQ109" s="669"/>
      <c r="AR109" s="669"/>
      <c r="AS109" s="669"/>
      <c r="AT109" s="672"/>
      <c r="AU109" s="668" t="s">
        <v>377</v>
      </c>
      <c r="AV109" s="669"/>
      <c r="AW109" s="669"/>
      <c r="AX109" s="669"/>
      <c r="AY109" s="669"/>
      <c r="AZ109" s="669"/>
      <c r="BA109" s="669"/>
      <c r="BB109" s="669"/>
      <c r="BC109" s="669"/>
      <c r="BD109" s="669"/>
      <c r="BE109" s="669"/>
      <c r="BF109" s="669"/>
      <c r="BG109" s="669"/>
      <c r="BH109" s="669"/>
      <c r="BI109" s="669"/>
      <c r="BJ109" s="669"/>
      <c r="BK109" s="669"/>
      <c r="BL109" s="669"/>
      <c r="BM109" s="669"/>
      <c r="BN109" s="669"/>
      <c r="BO109" s="669"/>
      <c r="BP109" s="670"/>
      <c r="BQ109" s="671" t="s">
        <v>378</v>
      </c>
      <c r="BR109" s="669"/>
      <c r="BS109" s="669"/>
      <c r="BT109" s="669"/>
      <c r="BU109" s="670"/>
      <c r="BV109" s="671" t="s">
        <v>379</v>
      </c>
      <c r="BW109" s="669"/>
      <c r="BX109" s="669"/>
      <c r="BY109" s="669"/>
      <c r="BZ109" s="670"/>
      <c r="CA109" s="671" t="s">
        <v>239</v>
      </c>
      <c r="CB109" s="669"/>
      <c r="CC109" s="669"/>
      <c r="CD109" s="669"/>
      <c r="CE109" s="670"/>
      <c r="CF109" s="673" t="s">
        <v>380</v>
      </c>
      <c r="CG109" s="673"/>
      <c r="CH109" s="673"/>
      <c r="CI109" s="673"/>
      <c r="CJ109" s="673"/>
      <c r="CK109" s="671" t="s">
        <v>381</v>
      </c>
      <c r="CL109" s="669"/>
      <c r="CM109" s="669"/>
      <c r="CN109" s="669"/>
      <c r="CO109" s="669"/>
      <c r="CP109" s="669"/>
      <c r="CQ109" s="669"/>
      <c r="CR109" s="669"/>
      <c r="CS109" s="669"/>
      <c r="CT109" s="669"/>
      <c r="CU109" s="669"/>
      <c r="CV109" s="669"/>
      <c r="CW109" s="669"/>
      <c r="CX109" s="669"/>
      <c r="CY109" s="669"/>
      <c r="CZ109" s="669"/>
      <c r="DA109" s="669"/>
      <c r="DB109" s="669"/>
      <c r="DC109" s="669"/>
      <c r="DD109" s="669"/>
      <c r="DE109" s="669"/>
      <c r="DF109" s="670"/>
      <c r="DG109" s="671" t="s">
        <v>378</v>
      </c>
      <c r="DH109" s="669"/>
      <c r="DI109" s="669"/>
      <c r="DJ109" s="669"/>
      <c r="DK109" s="670"/>
      <c r="DL109" s="671" t="s">
        <v>379</v>
      </c>
      <c r="DM109" s="669"/>
      <c r="DN109" s="669"/>
      <c r="DO109" s="669"/>
      <c r="DP109" s="670"/>
      <c r="DQ109" s="671" t="s">
        <v>239</v>
      </c>
      <c r="DR109" s="669"/>
      <c r="DS109" s="669"/>
      <c r="DT109" s="669"/>
      <c r="DU109" s="670"/>
      <c r="DV109" s="671" t="s">
        <v>380</v>
      </c>
      <c r="DW109" s="669"/>
      <c r="DX109" s="669"/>
      <c r="DY109" s="669"/>
      <c r="DZ109" s="672"/>
    </row>
    <row r="110" spans="1:131" s="468" customFormat="1" ht="26.25" customHeight="1" x14ac:dyDescent="0.15">
      <c r="A110" s="674" t="s">
        <v>382</v>
      </c>
      <c r="B110" s="675"/>
      <c r="C110" s="675"/>
      <c r="D110" s="675"/>
      <c r="E110" s="675"/>
      <c r="F110" s="675"/>
      <c r="G110" s="675"/>
      <c r="H110" s="675"/>
      <c r="I110" s="675"/>
      <c r="J110" s="675"/>
      <c r="K110" s="675"/>
      <c r="L110" s="675"/>
      <c r="M110" s="675"/>
      <c r="N110" s="675"/>
      <c r="O110" s="675"/>
      <c r="P110" s="675"/>
      <c r="Q110" s="675"/>
      <c r="R110" s="675"/>
      <c r="S110" s="675"/>
      <c r="T110" s="675"/>
      <c r="U110" s="675"/>
      <c r="V110" s="675"/>
      <c r="W110" s="675"/>
      <c r="X110" s="675"/>
      <c r="Y110" s="675"/>
      <c r="Z110" s="676"/>
      <c r="AA110" s="677">
        <v>661223</v>
      </c>
      <c r="AB110" s="678"/>
      <c r="AC110" s="678"/>
      <c r="AD110" s="678"/>
      <c r="AE110" s="679"/>
      <c r="AF110" s="680">
        <v>718309</v>
      </c>
      <c r="AG110" s="678"/>
      <c r="AH110" s="678"/>
      <c r="AI110" s="678"/>
      <c r="AJ110" s="679"/>
      <c r="AK110" s="680">
        <v>744576</v>
      </c>
      <c r="AL110" s="678"/>
      <c r="AM110" s="678"/>
      <c r="AN110" s="678"/>
      <c r="AO110" s="679"/>
      <c r="AP110" s="681">
        <v>32</v>
      </c>
      <c r="AQ110" s="682"/>
      <c r="AR110" s="682"/>
      <c r="AS110" s="682"/>
      <c r="AT110" s="683"/>
      <c r="AU110" s="684" t="s">
        <v>383</v>
      </c>
      <c r="AV110" s="685"/>
      <c r="AW110" s="685"/>
      <c r="AX110" s="685"/>
      <c r="AY110" s="685"/>
      <c r="AZ110" s="686" t="s">
        <v>384</v>
      </c>
      <c r="BA110" s="675"/>
      <c r="BB110" s="675"/>
      <c r="BC110" s="675"/>
      <c r="BD110" s="675"/>
      <c r="BE110" s="675"/>
      <c r="BF110" s="675"/>
      <c r="BG110" s="675"/>
      <c r="BH110" s="675"/>
      <c r="BI110" s="675"/>
      <c r="BJ110" s="675"/>
      <c r="BK110" s="675"/>
      <c r="BL110" s="675"/>
      <c r="BM110" s="675"/>
      <c r="BN110" s="675"/>
      <c r="BO110" s="675"/>
      <c r="BP110" s="676"/>
      <c r="BQ110" s="687">
        <v>7982806</v>
      </c>
      <c r="BR110" s="688"/>
      <c r="BS110" s="688"/>
      <c r="BT110" s="688"/>
      <c r="BU110" s="688"/>
      <c r="BV110" s="688">
        <v>8197621</v>
      </c>
      <c r="BW110" s="688"/>
      <c r="BX110" s="688"/>
      <c r="BY110" s="688"/>
      <c r="BZ110" s="688"/>
      <c r="CA110" s="688">
        <v>8064646</v>
      </c>
      <c r="CB110" s="688"/>
      <c r="CC110" s="688"/>
      <c r="CD110" s="688"/>
      <c r="CE110" s="688"/>
      <c r="CF110" s="689">
        <v>346.8</v>
      </c>
      <c r="CG110" s="690"/>
      <c r="CH110" s="690"/>
      <c r="CI110" s="690"/>
      <c r="CJ110" s="690"/>
      <c r="CK110" s="691" t="s">
        <v>385</v>
      </c>
      <c r="CL110" s="692"/>
      <c r="CM110" s="686" t="s">
        <v>386</v>
      </c>
      <c r="CN110" s="675"/>
      <c r="CO110" s="675"/>
      <c r="CP110" s="675"/>
      <c r="CQ110" s="675"/>
      <c r="CR110" s="675"/>
      <c r="CS110" s="675"/>
      <c r="CT110" s="675"/>
      <c r="CU110" s="675"/>
      <c r="CV110" s="675"/>
      <c r="CW110" s="675"/>
      <c r="CX110" s="675"/>
      <c r="CY110" s="675"/>
      <c r="CZ110" s="675"/>
      <c r="DA110" s="675"/>
      <c r="DB110" s="675"/>
      <c r="DC110" s="675"/>
      <c r="DD110" s="675"/>
      <c r="DE110" s="675"/>
      <c r="DF110" s="676"/>
      <c r="DG110" s="687" t="s">
        <v>64</v>
      </c>
      <c r="DH110" s="688"/>
      <c r="DI110" s="688"/>
      <c r="DJ110" s="688"/>
      <c r="DK110" s="688"/>
      <c r="DL110" s="688" t="s">
        <v>64</v>
      </c>
      <c r="DM110" s="688"/>
      <c r="DN110" s="688"/>
      <c r="DO110" s="688"/>
      <c r="DP110" s="688"/>
      <c r="DQ110" s="688" t="s">
        <v>64</v>
      </c>
      <c r="DR110" s="688"/>
      <c r="DS110" s="688"/>
      <c r="DT110" s="688"/>
      <c r="DU110" s="688"/>
      <c r="DV110" s="693" t="s">
        <v>64</v>
      </c>
      <c r="DW110" s="693"/>
      <c r="DX110" s="693"/>
      <c r="DY110" s="693"/>
      <c r="DZ110" s="694"/>
    </row>
    <row r="111" spans="1:131" s="468" customFormat="1" ht="26.25" customHeight="1" x14ac:dyDescent="0.15">
      <c r="A111" s="695" t="s">
        <v>387</v>
      </c>
      <c r="B111" s="696"/>
      <c r="C111" s="696"/>
      <c r="D111" s="696"/>
      <c r="E111" s="696"/>
      <c r="F111" s="696"/>
      <c r="G111" s="696"/>
      <c r="H111" s="696"/>
      <c r="I111" s="696"/>
      <c r="J111" s="696"/>
      <c r="K111" s="696"/>
      <c r="L111" s="696"/>
      <c r="M111" s="696"/>
      <c r="N111" s="696"/>
      <c r="O111" s="696"/>
      <c r="P111" s="696"/>
      <c r="Q111" s="696"/>
      <c r="R111" s="696"/>
      <c r="S111" s="696"/>
      <c r="T111" s="696"/>
      <c r="U111" s="696"/>
      <c r="V111" s="696"/>
      <c r="W111" s="696"/>
      <c r="X111" s="696"/>
      <c r="Y111" s="696"/>
      <c r="Z111" s="697"/>
      <c r="AA111" s="698" t="s">
        <v>64</v>
      </c>
      <c r="AB111" s="699"/>
      <c r="AC111" s="699"/>
      <c r="AD111" s="699"/>
      <c r="AE111" s="700"/>
      <c r="AF111" s="701" t="s">
        <v>64</v>
      </c>
      <c r="AG111" s="699"/>
      <c r="AH111" s="699"/>
      <c r="AI111" s="699"/>
      <c r="AJ111" s="700"/>
      <c r="AK111" s="701" t="s">
        <v>64</v>
      </c>
      <c r="AL111" s="699"/>
      <c r="AM111" s="699"/>
      <c r="AN111" s="699"/>
      <c r="AO111" s="700"/>
      <c r="AP111" s="702" t="s">
        <v>64</v>
      </c>
      <c r="AQ111" s="703"/>
      <c r="AR111" s="703"/>
      <c r="AS111" s="703"/>
      <c r="AT111" s="704"/>
      <c r="AU111" s="705"/>
      <c r="AV111" s="706"/>
      <c r="AW111" s="706"/>
      <c r="AX111" s="706"/>
      <c r="AY111" s="706"/>
      <c r="AZ111" s="707" t="s">
        <v>388</v>
      </c>
      <c r="BA111" s="708"/>
      <c r="BB111" s="708"/>
      <c r="BC111" s="708"/>
      <c r="BD111" s="708"/>
      <c r="BE111" s="708"/>
      <c r="BF111" s="708"/>
      <c r="BG111" s="708"/>
      <c r="BH111" s="708"/>
      <c r="BI111" s="708"/>
      <c r="BJ111" s="708"/>
      <c r="BK111" s="708"/>
      <c r="BL111" s="708"/>
      <c r="BM111" s="708"/>
      <c r="BN111" s="708"/>
      <c r="BO111" s="708"/>
      <c r="BP111" s="709"/>
      <c r="BQ111" s="710">
        <v>13333</v>
      </c>
      <c r="BR111" s="711"/>
      <c r="BS111" s="711"/>
      <c r="BT111" s="711"/>
      <c r="BU111" s="711"/>
      <c r="BV111" s="711">
        <v>8089</v>
      </c>
      <c r="BW111" s="711"/>
      <c r="BX111" s="711"/>
      <c r="BY111" s="711"/>
      <c r="BZ111" s="711"/>
      <c r="CA111" s="711">
        <v>2745</v>
      </c>
      <c r="CB111" s="711"/>
      <c r="CC111" s="711"/>
      <c r="CD111" s="711"/>
      <c r="CE111" s="711"/>
      <c r="CF111" s="712">
        <v>0.1</v>
      </c>
      <c r="CG111" s="713"/>
      <c r="CH111" s="713"/>
      <c r="CI111" s="713"/>
      <c r="CJ111" s="713"/>
      <c r="CK111" s="714"/>
      <c r="CL111" s="715"/>
      <c r="CM111" s="707" t="s">
        <v>389</v>
      </c>
      <c r="CN111" s="708"/>
      <c r="CO111" s="708"/>
      <c r="CP111" s="708"/>
      <c r="CQ111" s="708"/>
      <c r="CR111" s="708"/>
      <c r="CS111" s="708"/>
      <c r="CT111" s="708"/>
      <c r="CU111" s="708"/>
      <c r="CV111" s="708"/>
      <c r="CW111" s="708"/>
      <c r="CX111" s="708"/>
      <c r="CY111" s="708"/>
      <c r="CZ111" s="708"/>
      <c r="DA111" s="708"/>
      <c r="DB111" s="708"/>
      <c r="DC111" s="708"/>
      <c r="DD111" s="708"/>
      <c r="DE111" s="708"/>
      <c r="DF111" s="709"/>
      <c r="DG111" s="710" t="s">
        <v>64</v>
      </c>
      <c r="DH111" s="711"/>
      <c r="DI111" s="711"/>
      <c r="DJ111" s="711"/>
      <c r="DK111" s="711"/>
      <c r="DL111" s="711" t="s">
        <v>64</v>
      </c>
      <c r="DM111" s="711"/>
      <c r="DN111" s="711"/>
      <c r="DO111" s="711"/>
      <c r="DP111" s="711"/>
      <c r="DQ111" s="711" t="s">
        <v>64</v>
      </c>
      <c r="DR111" s="711"/>
      <c r="DS111" s="711"/>
      <c r="DT111" s="711"/>
      <c r="DU111" s="711"/>
      <c r="DV111" s="716" t="s">
        <v>64</v>
      </c>
      <c r="DW111" s="716"/>
      <c r="DX111" s="716"/>
      <c r="DY111" s="716"/>
      <c r="DZ111" s="717"/>
    </row>
    <row r="112" spans="1:131" s="468" customFormat="1" ht="26.25" customHeight="1" x14ac:dyDescent="0.15">
      <c r="A112" s="718" t="s">
        <v>390</v>
      </c>
      <c r="B112" s="719"/>
      <c r="C112" s="708" t="s">
        <v>391</v>
      </c>
      <c r="D112" s="708"/>
      <c r="E112" s="708"/>
      <c r="F112" s="708"/>
      <c r="G112" s="708"/>
      <c r="H112" s="708"/>
      <c r="I112" s="708"/>
      <c r="J112" s="708"/>
      <c r="K112" s="708"/>
      <c r="L112" s="708"/>
      <c r="M112" s="708"/>
      <c r="N112" s="708"/>
      <c r="O112" s="708"/>
      <c r="P112" s="708"/>
      <c r="Q112" s="708"/>
      <c r="R112" s="708"/>
      <c r="S112" s="708"/>
      <c r="T112" s="708"/>
      <c r="U112" s="708"/>
      <c r="V112" s="708"/>
      <c r="W112" s="708"/>
      <c r="X112" s="708"/>
      <c r="Y112" s="708"/>
      <c r="Z112" s="709"/>
      <c r="AA112" s="720" t="s">
        <v>64</v>
      </c>
      <c r="AB112" s="721"/>
      <c r="AC112" s="721"/>
      <c r="AD112" s="721"/>
      <c r="AE112" s="722"/>
      <c r="AF112" s="723" t="s">
        <v>64</v>
      </c>
      <c r="AG112" s="721"/>
      <c r="AH112" s="721"/>
      <c r="AI112" s="721"/>
      <c r="AJ112" s="722"/>
      <c r="AK112" s="723" t="s">
        <v>64</v>
      </c>
      <c r="AL112" s="721"/>
      <c r="AM112" s="721"/>
      <c r="AN112" s="721"/>
      <c r="AO112" s="722"/>
      <c r="AP112" s="724" t="s">
        <v>64</v>
      </c>
      <c r="AQ112" s="725"/>
      <c r="AR112" s="725"/>
      <c r="AS112" s="725"/>
      <c r="AT112" s="726"/>
      <c r="AU112" s="705"/>
      <c r="AV112" s="706"/>
      <c r="AW112" s="706"/>
      <c r="AX112" s="706"/>
      <c r="AY112" s="706"/>
      <c r="AZ112" s="707" t="s">
        <v>392</v>
      </c>
      <c r="BA112" s="708"/>
      <c r="BB112" s="708"/>
      <c r="BC112" s="708"/>
      <c r="BD112" s="708"/>
      <c r="BE112" s="708"/>
      <c r="BF112" s="708"/>
      <c r="BG112" s="708"/>
      <c r="BH112" s="708"/>
      <c r="BI112" s="708"/>
      <c r="BJ112" s="708"/>
      <c r="BK112" s="708"/>
      <c r="BL112" s="708"/>
      <c r="BM112" s="708"/>
      <c r="BN112" s="708"/>
      <c r="BO112" s="708"/>
      <c r="BP112" s="709"/>
      <c r="BQ112" s="710">
        <v>1293394</v>
      </c>
      <c r="BR112" s="711"/>
      <c r="BS112" s="711"/>
      <c r="BT112" s="711"/>
      <c r="BU112" s="711"/>
      <c r="BV112" s="711">
        <v>1140806</v>
      </c>
      <c r="BW112" s="711"/>
      <c r="BX112" s="711"/>
      <c r="BY112" s="711"/>
      <c r="BZ112" s="711"/>
      <c r="CA112" s="711">
        <v>2179795</v>
      </c>
      <c r="CB112" s="711"/>
      <c r="CC112" s="711"/>
      <c r="CD112" s="711"/>
      <c r="CE112" s="711"/>
      <c r="CF112" s="712">
        <v>93.7</v>
      </c>
      <c r="CG112" s="713"/>
      <c r="CH112" s="713"/>
      <c r="CI112" s="713"/>
      <c r="CJ112" s="713"/>
      <c r="CK112" s="714"/>
      <c r="CL112" s="715"/>
      <c r="CM112" s="707" t="s">
        <v>393</v>
      </c>
      <c r="CN112" s="708"/>
      <c r="CO112" s="708"/>
      <c r="CP112" s="708"/>
      <c r="CQ112" s="708"/>
      <c r="CR112" s="708"/>
      <c r="CS112" s="708"/>
      <c r="CT112" s="708"/>
      <c r="CU112" s="708"/>
      <c r="CV112" s="708"/>
      <c r="CW112" s="708"/>
      <c r="CX112" s="708"/>
      <c r="CY112" s="708"/>
      <c r="CZ112" s="708"/>
      <c r="DA112" s="708"/>
      <c r="DB112" s="708"/>
      <c r="DC112" s="708"/>
      <c r="DD112" s="708"/>
      <c r="DE112" s="708"/>
      <c r="DF112" s="709"/>
      <c r="DG112" s="710" t="s">
        <v>64</v>
      </c>
      <c r="DH112" s="711"/>
      <c r="DI112" s="711"/>
      <c r="DJ112" s="711"/>
      <c r="DK112" s="711"/>
      <c r="DL112" s="711" t="s">
        <v>64</v>
      </c>
      <c r="DM112" s="711"/>
      <c r="DN112" s="711"/>
      <c r="DO112" s="711"/>
      <c r="DP112" s="711"/>
      <c r="DQ112" s="711" t="s">
        <v>64</v>
      </c>
      <c r="DR112" s="711"/>
      <c r="DS112" s="711"/>
      <c r="DT112" s="711"/>
      <c r="DU112" s="711"/>
      <c r="DV112" s="716" t="s">
        <v>64</v>
      </c>
      <c r="DW112" s="716"/>
      <c r="DX112" s="716"/>
      <c r="DY112" s="716"/>
      <c r="DZ112" s="717"/>
    </row>
    <row r="113" spans="1:130" s="468" customFormat="1" ht="26.25" customHeight="1" x14ac:dyDescent="0.15">
      <c r="A113" s="727"/>
      <c r="B113" s="728"/>
      <c r="C113" s="708" t="s">
        <v>394</v>
      </c>
      <c r="D113" s="708"/>
      <c r="E113" s="708"/>
      <c r="F113" s="708"/>
      <c r="G113" s="708"/>
      <c r="H113" s="708"/>
      <c r="I113" s="708"/>
      <c r="J113" s="708"/>
      <c r="K113" s="708"/>
      <c r="L113" s="708"/>
      <c r="M113" s="708"/>
      <c r="N113" s="708"/>
      <c r="O113" s="708"/>
      <c r="P113" s="708"/>
      <c r="Q113" s="708"/>
      <c r="R113" s="708"/>
      <c r="S113" s="708"/>
      <c r="T113" s="708"/>
      <c r="U113" s="708"/>
      <c r="V113" s="708"/>
      <c r="W113" s="708"/>
      <c r="X113" s="708"/>
      <c r="Y113" s="708"/>
      <c r="Z113" s="709"/>
      <c r="AA113" s="698">
        <v>163203</v>
      </c>
      <c r="AB113" s="699"/>
      <c r="AC113" s="699"/>
      <c r="AD113" s="699"/>
      <c r="AE113" s="700"/>
      <c r="AF113" s="701">
        <v>169272</v>
      </c>
      <c r="AG113" s="699"/>
      <c r="AH113" s="699"/>
      <c r="AI113" s="699"/>
      <c r="AJ113" s="700"/>
      <c r="AK113" s="701">
        <v>163090</v>
      </c>
      <c r="AL113" s="699"/>
      <c r="AM113" s="699"/>
      <c r="AN113" s="699"/>
      <c r="AO113" s="700"/>
      <c r="AP113" s="702">
        <v>7</v>
      </c>
      <c r="AQ113" s="703"/>
      <c r="AR113" s="703"/>
      <c r="AS113" s="703"/>
      <c r="AT113" s="704"/>
      <c r="AU113" s="705"/>
      <c r="AV113" s="706"/>
      <c r="AW113" s="706"/>
      <c r="AX113" s="706"/>
      <c r="AY113" s="706"/>
      <c r="AZ113" s="707" t="s">
        <v>395</v>
      </c>
      <c r="BA113" s="708"/>
      <c r="BB113" s="708"/>
      <c r="BC113" s="708"/>
      <c r="BD113" s="708"/>
      <c r="BE113" s="708"/>
      <c r="BF113" s="708"/>
      <c r="BG113" s="708"/>
      <c r="BH113" s="708"/>
      <c r="BI113" s="708"/>
      <c r="BJ113" s="708"/>
      <c r="BK113" s="708"/>
      <c r="BL113" s="708"/>
      <c r="BM113" s="708"/>
      <c r="BN113" s="708"/>
      <c r="BO113" s="708"/>
      <c r="BP113" s="709"/>
      <c r="BQ113" s="710">
        <v>71070</v>
      </c>
      <c r="BR113" s="711"/>
      <c r="BS113" s="711"/>
      <c r="BT113" s="711"/>
      <c r="BU113" s="711"/>
      <c r="BV113" s="711">
        <v>46856</v>
      </c>
      <c r="BW113" s="711"/>
      <c r="BX113" s="711"/>
      <c r="BY113" s="711"/>
      <c r="BZ113" s="711"/>
      <c r="CA113" s="711">
        <v>22575</v>
      </c>
      <c r="CB113" s="711"/>
      <c r="CC113" s="711"/>
      <c r="CD113" s="711"/>
      <c r="CE113" s="711"/>
      <c r="CF113" s="712">
        <v>1</v>
      </c>
      <c r="CG113" s="713"/>
      <c r="CH113" s="713"/>
      <c r="CI113" s="713"/>
      <c r="CJ113" s="713"/>
      <c r="CK113" s="714"/>
      <c r="CL113" s="715"/>
      <c r="CM113" s="707" t="s">
        <v>396</v>
      </c>
      <c r="CN113" s="708"/>
      <c r="CO113" s="708"/>
      <c r="CP113" s="708"/>
      <c r="CQ113" s="708"/>
      <c r="CR113" s="708"/>
      <c r="CS113" s="708"/>
      <c r="CT113" s="708"/>
      <c r="CU113" s="708"/>
      <c r="CV113" s="708"/>
      <c r="CW113" s="708"/>
      <c r="CX113" s="708"/>
      <c r="CY113" s="708"/>
      <c r="CZ113" s="708"/>
      <c r="DA113" s="708"/>
      <c r="DB113" s="708"/>
      <c r="DC113" s="708"/>
      <c r="DD113" s="708"/>
      <c r="DE113" s="708"/>
      <c r="DF113" s="709"/>
      <c r="DG113" s="720">
        <v>13333</v>
      </c>
      <c r="DH113" s="721"/>
      <c r="DI113" s="721"/>
      <c r="DJ113" s="721"/>
      <c r="DK113" s="722"/>
      <c r="DL113" s="723">
        <v>8089</v>
      </c>
      <c r="DM113" s="721"/>
      <c r="DN113" s="721"/>
      <c r="DO113" s="721"/>
      <c r="DP113" s="722"/>
      <c r="DQ113" s="723">
        <v>2745</v>
      </c>
      <c r="DR113" s="721"/>
      <c r="DS113" s="721"/>
      <c r="DT113" s="721"/>
      <c r="DU113" s="722"/>
      <c r="DV113" s="724">
        <v>0.1</v>
      </c>
      <c r="DW113" s="725"/>
      <c r="DX113" s="725"/>
      <c r="DY113" s="725"/>
      <c r="DZ113" s="726"/>
    </row>
    <row r="114" spans="1:130" s="468" customFormat="1" ht="26.25" customHeight="1" x14ac:dyDescent="0.15">
      <c r="A114" s="727"/>
      <c r="B114" s="728"/>
      <c r="C114" s="708" t="s">
        <v>397</v>
      </c>
      <c r="D114" s="708"/>
      <c r="E114" s="708"/>
      <c r="F114" s="708"/>
      <c r="G114" s="708"/>
      <c r="H114" s="708"/>
      <c r="I114" s="708"/>
      <c r="J114" s="708"/>
      <c r="K114" s="708"/>
      <c r="L114" s="708"/>
      <c r="M114" s="708"/>
      <c r="N114" s="708"/>
      <c r="O114" s="708"/>
      <c r="P114" s="708"/>
      <c r="Q114" s="708"/>
      <c r="R114" s="708"/>
      <c r="S114" s="708"/>
      <c r="T114" s="708"/>
      <c r="U114" s="708"/>
      <c r="V114" s="708"/>
      <c r="W114" s="708"/>
      <c r="X114" s="708"/>
      <c r="Y114" s="708"/>
      <c r="Z114" s="709"/>
      <c r="AA114" s="720">
        <v>24380</v>
      </c>
      <c r="AB114" s="721"/>
      <c r="AC114" s="721"/>
      <c r="AD114" s="721"/>
      <c r="AE114" s="722"/>
      <c r="AF114" s="723">
        <v>24383</v>
      </c>
      <c r="AG114" s="721"/>
      <c r="AH114" s="721"/>
      <c r="AI114" s="721"/>
      <c r="AJ114" s="722"/>
      <c r="AK114" s="723">
        <v>24395</v>
      </c>
      <c r="AL114" s="721"/>
      <c r="AM114" s="721"/>
      <c r="AN114" s="721"/>
      <c r="AO114" s="722"/>
      <c r="AP114" s="724">
        <v>1</v>
      </c>
      <c r="AQ114" s="725"/>
      <c r="AR114" s="725"/>
      <c r="AS114" s="725"/>
      <c r="AT114" s="726"/>
      <c r="AU114" s="705"/>
      <c r="AV114" s="706"/>
      <c r="AW114" s="706"/>
      <c r="AX114" s="706"/>
      <c r="AY114" s="706"/>
      <c r="AZ114" s="707" t="s">
        <v>398</v>
      </c>
      <c r="BA114" s="708"/>
      <c r="BB114" s="708"/>
      <c r="BC114" s="708"/>
      <c r="BD114" s="708"/>
      <c r="BE114" s="708"/>
      <c r="BF114" s="708"/>
      <c r="BG114" s="708"/>
      <c r="BH114" s="708"/>
      <c r="BI114" s="708"/>
      <c r="BJ114" s="708"/>
      <c r="BK114" s="708"/>
      <c r="BL114" s="708"/>
      <c r="BM114" s="708"/>
      <c r="BN114" s="708"/>
      <c r="BO114" s="708"/>
      <c r="BP114" s="709"/>
      <c r="BQ114" s="710">
        <v>90120</v>
      </c>
      <c r="BR114" s="711"/>
      <c r="BS114" s="711"/>
      <c r="BT114" s="711"/>
      <c r="BU114" s="711"/>
      <c r="BV114" s="711">
        <v>70762</v>
      </c>
      <c r="BW114" s="711"/>
      <c r="BX114" s="711"/>
      <c r="BY114" s="711"/>
      <c r="BZ114" s="711"/>
      <c r="CA114" s="711">
        <v>68057</v>
      </c>
      <c r="CB114" s="711"/>
      <c r="CC114" s="711"/>
      <c r="CD114" s="711"/>
      <c r="CE114" s="711"/>
      <c r="CF114" s="712">
        <v>2.9</v>
      </c>
      <c r="CG114" s="713"/>
      <c r="CH114" s="713"/>
      <c r="CI114" s="713"/>
      <c r="CJ114" s="713"/>
      <c r="CK114" s="714"/>
      <c r="CL114" s="715"/>
      <c r="CM114" s="707" t="s">
        <v>399</v>
      </c>
      <c r="CN114" s="708"/>
      <c r="CO114" s="708"/>
      <c r="CP114" s="708"/>
      <c r="CQ114" s="708"/>
      <c r="CR114" s="708"/>
      <c r="CS114" s="708"/>
      <c r="CT114" s="708"/>
      <c r="CU114" s="708"/>
      <c r="CV114" s="708"/>
      <c r="CW114" s="708"/>
      <c r="CX114" s="708"/>
      <c r="CY114" s="708"/>
      <c r="CZ114" s="708"/>
      <c r="DA114" s="708"/>
      <c r="DB114" s="708"/>
      <c r="DC114" s="708"/>
      <c r="DD114" s="708"/>
      <c r="DE114" s="708"/>
      <c r="DF114" s="709"/>
      <c r="DG114" s="720" t="s">
        <v>64</v>
      </c>
      <c r="DH114" s="721"/>
      <c r="DI114" s="721"/>
      <c r="DJ114" s="721"/>
      <c r="DK114" s="722"/>
      <c r="DL114" s="723" t="s">
        <v>64</v>
      </c>
      <c r="DM114" s="721"/>
      <c r="DN114" s="721"/>
      <c r="DO114" s="721"/>
      <c r="DP114" s="722"/>
      <c r="DQ114" s="723" t="s">
        <v>64</v>
      </c>
      <c r="DR114" s="721"/>
      <c r="DS114" s="721"/>
      <c r="DT114" s="721"/>
      <c r="DU114" s="722"/>
      <c r="DV114" s="724" t="s">
        <v>64</v>
      </c>
      <c r="DW114" s="725"/>
      <c r="DX114" s="725"/>
      <c r="DY114" s="725"/>
      <c r="DZ114" s="726"/>
    </row>
    <row r="115" spans="1:130" s="468" customFormat="1" ht="26.25" customHeight="1" x14ac:dyDescent="0.15">
      <c r="A115" s="727"/>
      <c r="B115" s="728"/>
      <c r="C115" s="708" t="s">
        <v>400</v>
      </c>
      <c r="D115" s="708"/>
      <c r="E115" s="708"/>
      <c r="F115" s="708"/>
      <c r="G115" s="708"/>
      <c r="H115" s="708"/>
      <c r="I115" s="708"/>
      <c r="J115" s="708"/>
      <c r="K115" s="708"/>
      <c r="L115" s="708"/>
      <c r="M115" s="708"/>
      <c r="N115" s="708"/>
      <c r="O115" s="708"/>
      <c r="P115" s="708"/>
      <c r="Q115" s="708"/>
      <c r="R115" s="708"/>
      <c r="S115" s="708"/>
      <c r="T115" s="708"/>
      <c r="U115" s="708"/>
      <c r="V115" s="708"/>
      <c r="W115" s="708"/>
      <c r="X115" s="708"/>
      <c r="Y115" s="708"/>
      <c r="Z115" s="709"/>
      <c r="AA115" s="698">
        <v>5479</v>
      </c>
      <c r="AB115" s="699"/>
      <c r="AC115" s="699"/>
      <c r="AD115" s="699"/>
      <c r="AE115" s="700"/>
      <c r="AF115" s="701">
        <v>5479</v>
      </c>
      <c r="AG115" s="699"/>
      <c r="AH115" s="699"/>
      <c r="AI115" s="699"/>
      <c r="AJ115" s="700"/>
      <c r="AK115" s="701">
        <v>5479</v>
      </c>
      <c r="AL115" s="699"/>
      <c r="AM115" s="699"/>
      <c r="AN115" s="699"/>
      <c r="AO115" s="700"/>
      <c r="AP115" s="702">
        <v>0.2</v>
      </c>
      <c r="AQ115" s="703"/>
      <c r="AR115" s="703"/>
      <c r="AS115" s="703"/>
      <c r="AT115" s="704"/>
      <c r="AU115" s="705"/>
      <c r="AV115" s="706"/>
      <c r="AW115" s="706"/>
      <c r="AX115" s="706"/>
      <c r="AY115" s="706"/>
      <c r="AZ115" s="707" t="s">
        <v>401</v>
      </c>
      <c r="BA115" s="708"/>
      <c r="BB115" s="708"/>
      <c r="BC115" s="708"/>
      <c r="BD115" s="708"/>
      <c r="BE115" s="708"/>
      <c r="BF115" s="708"/>
      <c r="BG115" s="708"/>
      <c r="BH115" s="708"/>
      <c r="BI115" s="708"/>
      <c r="BJ115" s="708"/>
      <c r="BK115" s="708"/>
      <c r="BL115" s="708"/>
      <c r="BM115" s="708"/>
      <c r="BN115" s="708"/>
      <c r="BO115" s="708"/>
      <c r="BP115" s="709"/>
      <c r="BQ115" s="710" t="s">
        <v>64</v>
      </c>
      <c r="BR115" s="711"/>
      <c r="BS115" s="711"/>
      <c r="BT115" s="711"/>
      <c r="BU115" s="711"/>
      <c r="BV115" s="711" t="s">
        <v>64</v>
      </c>
      <c r="BW115" s="711"/>
      <c r="BX115" s="711"/>
      <c r="BY115" s="711"/>
      <c r="BZ115" s="711"/>
      <c r="CA115" s="711" t="s">
        <v>64</v>
      </c>
      <c r="CB115" s="711"/>
      <c r="CC115" s="711"/>
      <c r="CD115" s="711"/>
      <c r="CE115" s="711"/>
      <c r="CF115" s="712" t="s">
        <v>64</v>
      </c>
      <c r="CG115" s="713"/>
      <c r="CH115" s="713"/>
      <c r="CI115" s="713"/>
      <c r="CJ115" s="713"/>
      <c r="CK115" s="714"/>
      <c r="CL115" s="715"/>
      <c r="CM115" s="707" t="s">
        <v>402</v>
      </c>
      <c r="CN115" s="708"/>
      <c r="CO115" s="708"/>
      <c r="CP115" s="708"/>
      <c r="CQ115" s="708"/>
      <c r="CR115" s="708"/>
      <c r="CS115" s="708"/>
      <c r="CT115" s="708"/>
      <c r="CU115" s="708"/>
      <c r="CV115" s="708"/>
      <c r="CW115" s="708"/>
      <c r="CX115" s="708"/>
      <c r="CY115" s="708"/>
      <c r="CZ115" s="708"/>
      <c r="DA115" s="708"/>
      <c r="DB115" s="708"/>
      <c r="DC115" s="708"/>
      <c r="DD115" s="708"/>
      <c r="DE115" s="708"/>
      <c r="DF115" s="709"/>
      <c r="DG115" s="720" t="s">
        <v>64</v>
      </c>
      <c r="DH115" s="721"/>
      <c r="DI115" s="721"/>
      <c r="DJ115" s="721"/>
      <c r="DK115" s="722"/>
      <c r="DL115" s="723" t="s">
        <v>64</v>
      </c>
      <c r="DM115" s="721"/>
      <c r="DN115" s="721"/>
      <c r="DO115" s="721"/>
      <c r="DP115" s="722"/>
      <c r="DQ115" s="723" t="s">
        <v>64</v>
      </c>
      <c r="DR115" s="721"/>
      <c r="DS115" s="721"/>
      <c r="DT115" s="721"/>
      <c r="DU115" s="722"/>
      <c r="DV115" s="724" t="s">
        <v>64</v>
      </c>
      <c r="DW115" s="725"/>
      <c r="DX115" s="725"/>
      <c r="DY115" s="725"/>
      <c r="DZ115" s="726"/>
    </row>
    <row r="116" spans="1:130" s="468" customFormat="1" ht="26.25" customHeight="1" x14ac:dyDescent="0.15">
      <c r="A116" s="729"/>
      <c r="B116" s="730"/>
      <c r="C116" s="731" t="s">
        <v>403</v>
      </c>
      <c r="D116" s="731"/>
      <c r="E116" s="731"/>
      <c r="F116" s="731"/>
      <c r="G116" s="731"/>
      <c r="H116" s="731"/>
      <c r="I116" s="731"/>
      <c r="J116" s="731"/>
      <c r="K116" s="731"/>
      <c r="L116" s="731"/>
      <c r="M116" s="731"/>
      <c r="N116" s="731"/>
      <c r="O116" s="731"/>
      <c r="P116" s="731"/>
      <c r="Q116" s="731"/>
      <c r="R116" s="731"/>
      <c r="S116" s="731"/>
      <c r="T116" s="731"/>
      <c r="U116" s="731"/>
      <c r="V116" s="731"/>
      <c r="W116" s="731"/>
      <c r="X116" s="731"/>
      <c r="Y116" s="731"/>
      <c r="Z116" s="732"/>
      <c r="AA116" s="720">
        <v>277</v>
      </c>
      <c r="AB116" s="721"/>
      <c r="AC116" s="721"/>
      <c r="AD116" s="721"/>
      <c r="AE116" s="722"/>
      <c r="AF116" s="723">
        <v>1049</v>
      </c>
      <c r="AG116" s="721"/>
      <c r="AH116" s="721"/>
      <c r="AI116" s="721"/>
      <c r="AJ116" s="722"/>
      <c r="AK116" s="723" t="s">
        <v>64</v>
      </c>
      <c r="AL116" s="721"/>
      <c r="AM116" s="721"/>
      <c r="AN116" s="721"/>
      <c r="AO116" s="722"/>
      <c r="AP116" s="724" t="s">
        <v>64</v>
      </c>
      <c r="AQ116" s="725"/>
      <c r="AR116" s="725"/>
      <c r="AS116" s="725"/>
      <c r="AT116" s="726"/>
      <c r="AU116" s="705"/>
      <c r="AV116" s="706"/>
      <c r="AW116" s="706"/>
      <c r="AX116" s="706"/>
      <c r="AY116" s="706"/>
      <c r="AZ116" s="733" t="s">
        <v>404</v>
      </c>
      <c r="BA116" s="734"/>
      <c r="BB116" s="734"/>
      <c r="BC116" s="734"/>
      <c r="BD116" s="734"/>
      <c r="BE116" s="734"/>
      <c r="BF116" s="734"/>
      <c r="BG116" s="734"/>
      <c r="BH116" s="734"/>
      <c r="BI116" s="734"/>
      <c r="BJ116" s="734"/>
      <c r="BK116" s="734"/>
      <c r="BL116" s="734"/>
      <c r="BM116" s="734"/>
      <c r="BN116" s="734"/>
      <c r="BO116" s="734"/>
      <c r="BP116" s="735"/>
      <c r="BQ116" s="710" t="s">
        <v>64</v>
      </c>
      <c r="BR116" s="711"/>
      <c r="BS116" s="711"/>
      <c r="BT116" s="711"/>
      <c r="BU116" s="711"/>
      <c r="BV116" s="711" t="s">
        <v>64</v>
      </c>
      <c r="BW116" s="711"/>
      <c r="BX116" s="711"/>
      <c r="BY116" s="711"/>
      <c r="BZ116" s="711"/>
      <c r="CA116" s="711" t="s">
        <v>64</v>
      </c>
      <c r="CB116" s="711"/>
      <c r="CC116" s="711"/>
      <c r="CD116" s="711"/>
      <c r="CE116" s="711"/>
      <c r="CF116" s="712" t="s">
        <v>64</v>
      </c>
      <c r="CG116" s="713"/>
      <c r="CH116" s="713"/>
      <c r="CI116" s="713"/>
      <c r="CJ116" s="713"/>
      <c r="CK116" s="714"/>
      <c r="CL116" s="715"/>
      <c r="CM116" s="707" t="s">
        <v>405</v>
      </c>
      <c r="CN116" s="708"/>
      <c r="CO116" s="708"/>
      <c r="CP116" s="708"/>
      <c r="CQ116" s="708"/>
      <c r="CR116" s="708"/>
      <c r="CS116" s="708"/>
      <c r="CT116" s="708"/>
      <c r="CU116" s="708"/>
      <c r="CV116" s="708"/>
      <c r="CW116" s="708"/>
      <c r="CX116" s="708"/>
      <c r="CY116" s="708"/>
      <c r="CZ116" s="708"/>
      <c r="DA116" s="708"/>
      <c r="DB116" s="708"/>
      <c r="DC116" s="708"/>
      <c r="DD116" s="708"/>
      <c r="DE116" s="708"/>
      <c r="DF116" s="709"/>
      <c r="DG116" s="720" t="s">
        <v>64</v>
      </c>
      <c r="DH116" s="721"/>
      <c r="DI116" s="721"/>
      <c r="DJ116" s="721"/>
      <c r="DK116" s="722"/>
      <c r="DL116" s="723" t="s">
        <v>64</v>
      </c>
      <c r="DM116" s="721"/>
      <c r="DN116" s="721"/>
      <c r="DO116" s="721"/>
      <c r="DP116" s="722"/>
      <c r="DQ116" s="723" t="s">
        <v>64</v>
      </c>
      <c r="DR116" s="721"/>
      <c r="DS116" s="721"/>
      <c r="DT116" s="721"/>
      <c r="DU116" s="722"/>
      <c r="DV116" s="724" t="s">
        <v>64</v>
      </c>
      <c r="DW116" s="725"/>
      <c r="DX116" s="725"/>
      <c r="DY116" s="725"/>
      <c r="DZ116" s="726"/>
    </row>
    <row r="117" spans="1:130" s="468" customFormat="1" ht="26.25" customHeight="1" x14ac:dyDescent="0.15">
      <c r="A117" s="668" t="s">
        <v>120</v>
      </c>
      <c r="B117" s="669"/>
      <c r="C117" s="669"/>
      <c r="D117" s="669"/>
      <c r="E117" s="669"/>
      <c r="F117" s="669"/>
      <c r="G117" s="669"/>
      <c r="H117" s="669"/>
      <c r="I117" s="669"/>
      <c r="J117" s="669"/>
      <c r="K117" s="669"/>
      <c r="L117" s="669"/>
      <c r="M117" s="669"/>
      <c r="N117" s="669"/>
      <c r="O117" s="669"/>
      <c r="P117" s="669"/>
      <c r="Q117" s="669"/>
      <c r="R117" s="669"/>
      <c r="S117" s="669"/>
      <c r="T117" s="669"/>
      <c r="U117" s="669"/>
      <c r="V117" s="669"/>
      <c r="W117" s="669"/>
      <c r="X117" s="669"/>
      <c r="Y117" s="736" t="s">
        <v>406</v>
      </c>
      <c r="Z117" s="670"/>
      <c r="AA117" s="737">
        <v>854562</v>
      </c>
      <c r="AB117" s="738"/>
      <c r="AC117" s="738"/>
      <c r="AD117" s="738"/>
      <c r="AE117" s="739"/>
      <c r="AF117" s="740">
        <v>918492</v>
      </c>
      <c r="AG117" s="738"/>
      <c r="AH117" s="738"/>
      <c r="AI117" s="738"/>
      <c r="AJ117" s="739"/>
      <c r="AK117" s="740">
        <v>937540</v>
      </c>
      <c r="AL117" s="738"/>
      <c r="AM117" s="738"/>
      <c r="AN117" s="738"/>
      <c r="AO117" s="739"/>
      <c r="AP117" s="741"/>
      <c r="AQ117" s="742"/>
      <c r="AR117" s="742"/>
      <c r="AS117" s="742"/>
      <c r="AT117" s="743"/>
      <c r="AU117" s="705"/>
      <c r="AV117" s="706"/>
      <c r="AW117" s="706"/>
      <c r="AX117" s="706"/>
      <c r="AY117" s="706"/>
      <c r="AZ117" s="744" t="s">
        <v>407</v>
      </c>
      <c r="BA117" s="745"/>
      <c r="BB117" s="745"/>
      <c r="BC117" s="745"/>
      <c r="BD117" s="745"/>
      <c r="BE117" s="745"/>
      <c r="BF117" s="745"/>
      <c r="BG117" s="745"/>
      <c r="BH117" s="745"/>
      <c r="BI117" s="745"/>
      <c r="BJ117" s="745"/>
      <c r="BK117" s="745"/>
      <c r="BL117" s="745"/>
      <c r="BM117" s="745"/>
      <c r="BN117" s="745"/>
      <c r="BO117" s="745"/>
      <c r="BP117" s="746"/>
      <c r="BQ117" s="710" t="s">
        <v>64</v>
      </c>
      <c r="BR117" s="711"/>
      <c r="BS117" s="711"/>
      <c r="BT117" s="711"/>
      <c r="BU117" s="711"/>
      <c r="BV117" s="711" t="s">
        <v>64</v>
      </c>
      <c r="BW117" s="711"/>
      <c r="BX117" s="711"/>
      <c r="BY117" s="711"/>
      <c r="BZ117" s="711"/>
      <c r="CA117" s="711" t="s">
        <v>64</v>
      </c>
      <c r="CB117" s="711"/>
      <c r="CC117" s="711"/>
      <c r="CD117" s="711"/>
      <c r="CE117" s="711"/>
      <c r="CF117" s="712" t="s">
        <v>64</v>
      </c>
      <c r="CG117" s="713"/>
      <c r="CH117" s="713"/>
      <c r="CI117" s="713"/>
      <c r="CJ117" s="713"/>
      <c r="CK117" s="714"/>
      <c r="CL117" s="715"/>
      <c r="CM117" s="707" t="s">
        <v>408</v>
      </c>
      <c r="CN117" s="708"/>
      <c r="CO117" s="708"/>
      <c r="CP117" s="708"/>
      <c r="CQ117" s="708"/>
      <c r="CR117" s="708"/>
      <c r="CS117" s="708"/>
      <c r="CT117" s="708"/>
      <c r="CU117" s="708"/>
      <c r="CV117" s="708"/>
      <c r="CW117" s="708"/>
      <c r="CX117" s="708"/>
      <c r="CY117" s="708"/>
      <c r="CZ117" s="708"/>
      <c r="DA117" s="708"/>
      <c r="DB117" s="708"/>
      <c r="DC117" s="708"/>
      <c r="DD117" s="708"/>
      <c r="DE117" s="708"/>
      <c r="DF117" s="709"/>
      <c r="DG117" s="720" t="s">
        <v>64</v>
      </c>
      <c r="DH117" s="721"/>
      <c r="DI117" s="721"/>
      <c r="DJ117" s="721"/>
      <c r="DK117" s="722"/>
      <c r="DL117" s="723" t="s">
        <v>64</v>
      </c>
      <c r="DM117" s="721"/>
      <c r="DN117" s="721"/>
      <c r="DO117" s="721"/>
      <c r="DP117" s="722"/>
      <c r="DQ117" s="723" t="s">
        <v>64</v>
      </c>
      <c r="DR117" s="721"/>
      <c r="DS117" s="721"/>
      <c r="DT117" s="721"/>
      <c r="DU117" s="722"/>
      <c r="DV117" s="724" t="s">
        <v>64</v>
      </c>
      <c r="DW117" s="725"/>
      <c r="DX117" s="725"/>
      <c r="DY117" s="725"/>
      <c r="DZ117" s="726"/>
    </row>
    <row r="118" spans="1:130" s="468" customFormat="1" ht="26.25" customHeight="1" x14ac:dyDescent="0.15">
      <c r="A118" s="668" t="s">
        <v>381</v>
      </c>
      <c r="B118" s="669"/>
      <c r="C118" s="669"/>
      <c r="D118" s="669"/>
      <c r="E118" s="669"/>
      <c r="F118" s="669"/>
      <c r="G118" s="669"/>
      <c r="H118" s="669"/>
      <c r="I118" s="669"/>
      <c r="J118" s="669"/>
      <c r="K118" s="669"/>
      <c r="L118" s="669"/>
      <c r="M118" s="669"/>
      <c r="N118" s="669"/>
      <c r="O118" s="669"/>
      <c r="P118" s="669"/>
      <c r="Q118" s="669"/>
      <c r="R118" s="669"/>
      <c r="S118" s="669"/>
      <c r="T118" s="669"/>
      <c r="U118" s="669"/>
      <c r="V118" s="669"/>
      <c r="W118" s="669"/>
      <c r="X118" s="669"/>
      <c r="Y118" s="669"/>
      <c r="Z118" s="670"/>
      <c r="AA118" s="671" t="s">
        <v>378</v>
      </c>
      <c r="AB118" s="669"/>
      <c r="AC118" s="669"/>
      <c r="AD118" s="669"/>
      <c r="AE118" s="670"/>
      <c r="AF118" s="671" t="s">
        <v>379</v>
      </c>
      <c r="AG118" s="669"/>
      <c r="AH118" s="669"/>
      <c r="AI118" s="669"/>
      <c r="AJ118" s="670"/>
      <c r="AK118" s="671" t="s">
        <v>239</v>
      </c>
      <c r="AL118" s="669"/>
      <c r="AM118" s="669"/>
      <c r="AN118" s="669"/>
      <c r="AO118" s="670"/>
      <c r="AP118" s="747" t="s">
        <v>380</v>
      </c>
      <c r="AQ118" s="748"/>
      <c r="AR118" s="748"/>
      <c r="AS118" s="748"/>
      <c r="AT118" s="749"/>
      <c r="AU118" s="705"/>
      <c r="AV118" s="706"/>
      <c r="AW118" s="706"/>
      <c r="AX118" s="706"/>
      <c r="AY118" s="706"/>
      <c r="AZ118" s="750" t="s">
        <v>409</v>
      </c>
      <c r="BA118" s="731"/>
      <c r="BB118" s="731"/>
      <c r="BC118" s="731"/>
      <c r="BD118" s="731"/>
      <c r="BE118" s="731"/>
      <c r="BF118" s="731"/>
      <c r="BG118" s="731"/>
      <c r="BH118" s="731"/>
      <c r="BI118" s="731"/>
      <c r="BJ118" s="731"/>
      <c r="BK118" s="731"/>
      <c r="BL118" s="731"/>
      <c r="BM118" s="731"/>
      <c r="BN118" s="731"/>
      <c r="BO118" s="731"/>
      <c r="BP118" s="732"/>
      <c r="BQ118" s="751" t="s">
        <v>64</v>
      </c>
      <c r="BR118" s="752"/>
      <c r="BS118" s="752"/>
      <c r="BT118" s="752"/>
      <c r="BU118" s="752"/>
      <c r="BV118" s="752" t="s">
        <v>64</v>
      </c>
      <c r="BW118" s="752"/>
      <c r="BX118" s="752"/>
      <c r="BY118" s="752"/>
      <c r="BZ118" s="752"/>
      <c r="CA118" s="752" t="s">
        <v>64</v>
      </c>
      <c r="CB118" s="752"/>
      <c r="CC118" s="752"/>
      <c r="CD118" s="752"/>
      <c r="CE118" s="752"/>
      <c r="CF118" s="712" t="s">
        <v>64</v>
      </c>
      <c r="CG118" s="713"/>
      <c r="CH118" s="713"/>
      <c r="CI118" s="713"/>
      <c r="CJ118" s="713"/>
      <c r="CK118" s="714"/>
      <c r="CL118" s="715"/>
      <c r="CM118" s="707" t="s">
        <v>410</v>
      </c>
      <c r="CN118" s="708"/>
      <c r="CO118" s="708"/>
      <c r="CP118" s="708"/>
      <c r="CQ118" s="708"/>
      <c r="CR118" s="708"/>
      <c r="CS118" s="708"/>
      <c r="CT118" s="708"/>
      <c r="CU118" s="708"/>
      <c r="CV118" s="708"/>
      <c r="CW118" s="708"/>
      <c r="CX118" s="708"/>
      <c r="CY118" s="708"/>
      <c r="CZ118" s="708"/>
      <c r="DA118" s="708"/>
      <c r="DB118" s="708"/>
      <c r="DC118" s="708"/>
      <c r="DD118" s="708"/>
      <c r="DE118" s="708"/>
      <c r="DF118" s="709"/>
      <c r="DG118" s="720" t="s">
        <v>64</v>
      </c>
      <c r="DH118" s="721"/>
      <c r="DI118" s="721"/>
      <c r="DJ118" s="721"/>
      <c r="DK118" s="722"/>
      <c r="DL118" s="723" t="s">
        <v>64</v>
      </c>
      <c r="DM118" s="721"/>
      <c r="DN118" s="721"/>
      <c r="DO118" s="721"/>
      <c r="DP118" s="722"/>
      <c r="DQ118" s="723" t="s">
        <v>64</v>
      </c>
      <c r="DR118" s="721"/>
      <c r="DS118" s="721"/>
      <c r="DT118" s="721"/>
      <c r="DU118" s="722"/>
      <c r="DV118" s="724" t="s">
        <v>64</v>
      </c>
      <c r="DW118" s="725"/>
      <c r="DX118" s="725"/>
      <c r="DY118" s="725"/>
      <c r="DZ118" s="726"/>
    </row>
    <row r="119" spans="1:130" s="468" customFormat="1" ht="26.25" customHeight="1" x14ac:dyDescent="0.15">
      <c r="A119" s="753" t="s">
        <v>385</v>
      </c>
      <c r="B119" s="692"/>
      <c r="C119" s="686" t="s">
        <v>386</v>
      </c>
      <c r="D119" s="675"/>
      <c r="E119" s="675"/>
      <c r="F119" s="675"/>
      <c r="G119" s="675"/>
      <c r="H119" s="675"/>
      <c r="I119" s="675"/>
      <c r="J119" s="675"/>
      <c r="K119" s="675"/>
      <c r="L119" s="675"/>
      <c r="M119" s="675"/>
      <c r="N119" s="675"/>
      <c r="O119" s="675"/>
      <c r="P119" s="675"/>
      <c r="Q119" s="675"/>
      <c r="R119" s="675"/>
      <c r="S119" s="675"/>
      <c r="T119" s="675"/>
      <c r="U119" s="675"/>
      <c r="V119" s="675"/>
      <c r="W119" s="675"/>
      <c r="X119" s="675"/>
      <c r="Y119" s="675"/>
      <c r="Z119" s="676"/>
      <c r="AA119" s="677" t="s">
        <v>64</v>
      </c>
      <c r="AB119" s="678"/>
      <c r="AC119" s="678"/>
      <c r="AD119" s="678"/>
      <c r="AE119" s="679"/>
      <c r="AF119" s="680" t="s">
        <v>64</v>
      </c>
      <c r="AG119" s="678"/>
      <c r="AH119" s="678"/>
      <c r="AI119" s="678"/>
      <c r="AJ119" s="679"/>
      <c r="AK119" s="680" t="s">
        <v>64</v>
      </c>
      <c r="AL119" s="678"/>
      <c r="AM119" s="678"/>
      <c r="AN119" s="678"/>
      <c r="AO119" s="679"/>
      <c r="AP119" s="681" t="s">
        <v>64</v>
      </c>
      <c r="AQ119" s="682"/>
      <c r="AR119" s="682"/>
      <c r="AS119" s="682"/>
      <c r="AT119" s="683"/>
      <c r="AU119" s="754"/>
      <c r="AV119" s="755"/>
      <c r="AW119" s="755"/>
      <c r="AX119" s="755"/>
      <c r="AY119" s="755"/>
      <c r="AZ119" s="756" t="s">
        <v>120</v>
      </c>
      <c r="BA119" s="756"/>
      <c r="BB119" s="756"/>
      <c r="BC119" s="756"/>
      <c r="BD119" s="756"/>
      <c r="BE119" s="756"/>
      <c r="BF119" s="756"/>
      <c r="BG119" s="756"/>
      <c r="BH119" s="756"/>
      <c r="BI119" s="756"/>
      <c r="BJ119" s="756"/>
      <c r="BK119" s="756"/>
      <c r="BL119" s="756"/>
      <c r="BM119" s="756"/>
      <c r="BN119" s="756"/>
      <c r="BO119" s="736" t="s">
        <v>411</v>
      </c>
      <c r="BP119" s="757"/>
      <c r="BQ119" s="751">
        <v>9450723</v>
      </c>
      <c r="BR119" s="752"/>
      <c r="BS119" s="752"/>
      <c r="BT119" s="752"/>
      <c r="BU119" s="752"/>
      <c r="BV119" s="752">
        <v>9464134</v>
      </c>
      <c r="BW119" s="752"/>
      <c r="BX119" s="752"/>
      <c r="BY119" s="752"/>
      <c r="BZ119" s="752"/>
      <c r="CA119" s="752">
        <v>10337818</v>
      </c>
      <c r="CB119" s="752"/>
      <c r="CC119" s="752"/>
      <c r="CD119" s="752"/>
      <c r="CE119" s="752"/>
      <c r="CF119" s="758"/>
      <c r="CG119" s="759"/>
      <c r="CH119" s="759"/>
      <c r="CI119" s="759"/>
      <c r="CJ119" s="760"/>
      <c r="CK119" s="761"/>
      <c r="CL119" s="762"/>
      <c r="CM119" s="750" t="s">
        <v>412</v>
      </c>
      <c r="CN119" s="731"/>
      <c r="CO119" s="731"/>
      <c r="CP119" s="731"/>
      <c r="CQ119" s="731"/>
      <c r="CR119" s="731"/>
      <c r="CS119" s="731"/>
      <c r="CT119" s="731"/>
      <c r="CU119" s="731"/>
      <c r="CV119" s="731"/>
      <c r="CW119" s="731"/>
      <c r="CX119" s="731"/>
      <c r="CY119" s="731"/>
      <c r="CZ119" s="731"/>
      <c r="DA119" s="731"/>
      <c r="DB119" s="731"/>
      <c r="DC119" s="731"/>
      <c r="DD119" s="731"/>
      <c r="DE119" s="731"/>
      <c r="DF119" s="732"/>
      <c r="DG119" s="763" t="s">
        <v>64</v>
      </c>
      <c r="DH119" s="764"/>
      <c r="DI119" s="764"/>
      <c r="DJ119" s="764"/>
      <c r="DK119" s="765"/>
      <c r="DL119" s="766" t="s">
        <v>64</v>
      </c>
      <c r="DM119" s="764"/>
      <c r="DN119" s="764"/>
      <c r="DO119" s="764"/>
      <c r="DP119" s="765"/>
      <c r="DQ119" s="766" t="s">
        <v>64</v>
      </c>
      <c r="DR119" s="764"/>
      <c r="DS119" s="764"/>
      <c r="DT119" s="764"/>
      <c r="DU119" s="765"/>
      <c r="DV119" s="767" t="s">
        <v>64</v>
      </c>
      <c r="DW119" s="768"/>
      <c r="DX119" s="768"/>
      <c r="DY119" s="768"/>
      <c r="DZ119" s="769"/>
    </row>
    <row r="120" spans="1:130" s="468" customFormat="1" ht="26.25" customHeight="1" x14ac:dyDescent="0.15">
      <c r="A120" s="770"/>
      <c r="B120" s="715"/>
      <c r="C120" s="707" t="s">
        <v>389</v>
      </c>
      <c r="D120" s="708"/>
      <c r="E120" s="708"/>
      <c r="F120" s="708"/>
      <c r="G120" s="708"/>
      <c r="H120" s="708"/>
      <c r="I120" s="708"/>
      <c r="J120" s="708"/>
      <c r="K120" s="708"/>
      <c r="L120" s="708"/>
      <c r="M120" s="708"/>
      <c r="N120" s="708"/>
      <c r="O120" s="708"/>
      <c r="P120" s="708"/>
      <c r="Q120" s="708"/>
      <c r="R120" s="708"/>
      <c r="S120" s="708"/>
      <c r="T120" s="708"/>
      <c r="U120" s="708"/>
      <c r="V120" s="708"/>
      <c r="W120" s="708"/>
      <c r="X120" s="708"/>
      <c r="Y120" s="708"/>
      <c r="Z120" s="709"/>
      <c r="AA120" s="720" t="s">
        <v>64</v>
      </c>
      <c r="AB120" s="721"/>
      <c r="AC120" s="721"/>
      <c r="AD120" s="721"/>
      <c r="AE120" s="722"/>
      <c r="AF120" s="723" t="s">
        <v>64</v>
      </c>
      <c r="AG120" s="721"/>
      <c r="AH120" s="721"/>
      <c r="AI120" s="721"/>
      <c r="AJ120" s="722"/>
      <c r="AK120" s="723" t="s">
        <v>64</v>
      </c>
      <c r="AL120" s="721"/>
      <c r="AM120" s="721"/>
      <c r="AN120" s="721"/>
      <c r="AO120" s="722"/>
      <c r="AP120" s="724" t="s">
        <v>64</v>
      </c>
      <c r="AQ120" s="725"/>
      <c r="AR120" s="725"/>
      <c r="AS120" s="725"/>
      <c r="AT120" s="726"/>
      <c r="AU120" s="771" t="s">
        <v>413</v>
      </c>
      <c r="AV120" s="772"/>
      <c r="AW120" s="772"/>
      <c r="AX120" s="772"/>
      <c r="AY120" s="773"/>
      <c r="AZ120" s="686" t="s">
        <v>414</v>
      </c>
      <c r="BA120" s="675"/>
      <c r="BB120" s="675"/>
      <c r="BC120" s="675"/>
      <c r="BD120" s="675"/>
      <c r="BE120" s="675"/>
      <c r="BF120" s="675"/>
      <c r="BG120" s="675"/>
      <c r="BH120" s="675"/>
      <c r="BI120" s="675"/>
      <c r="BJ120" s="675"/>
      <c r="BK120" s="675"/>
      <c r="BL120" s="675"/>
      <c r="BM120" s="675"/>
      <c r="BN120" s="675"/>
      <c r="BO120" s="675"/>
      <c r="BP120" s="676"/>
      <c r="BQ120" s="687">
        <v>9246402</v>
      </c>
      <c r="BR120" s="688"/>
      <c r="BS120" s="688"/>
      <c r="BT120" s="688"/>
      <c r="BU120" s="688"/>
      <c r="BV120" s="688">
        <v>8875752</v>
      </c>
      <c r="BW120" s="688"/>
      <c r="BX120" s="688"/>
      <c r="BY120" s="688"/>
      <c r="BZ120" s="688"/>
      <c r="CA120" s="688">
        <v>8495263</v>
      </c>
      <c r="CB120" s="688"/>
      <c r="CC120" s="688"/>
      <c r="CD120" s="688"/>
      <c r="CE120" s="688"/>
      <c r="CF120" s="689">
        <v>365.3</v>
      </c>
      <c r="CG120" s="690"/>
      <c r="CH120" s="690"/>
      <c r="CI120" s="690"/>
      <c r="CJ120" s="690"/>
      <c r="CK120" s="774" t="s">
        <v>415</v>
      </c>
      <c r="CL120" s="775"/>
      <c r="CM120" s="775"/>
      <c r="CN120" s="775"/>
      <c r="CO120" s="776"/>
      <c r="CP120" s="777" t="s">
        <v>349</v>
      </c>
      <c r="CQ120" s="778"/>
      <c r="CR120" s="778"/>
      <c r="CS120" s="778"/>
      <c r="CT120" s="778"/>
      <c r="CU120" s="778"/>
      <c r="CV120" s="778"/>
      <c r="CW120" s="778"/>
      <c r="CX120" s="778"/>
      <c r="CY120" s="778"/>
      <c r="CZ120" s="778"/>
      <c r="DA120" s="778"/>
      <c r="DB120" s="778"/>
      <c r="DC120" s="778"/>
      <c r="DD120" s="778"/>
      <c r="DE120" s="778"/>
      <c r="DF120" s="779"/>
      <c r="DG120" s="687" t="s">
        <v>64</v>
      </c>
      <c r="DH120" s="688"/>
      <c r="DI120" s="688"/>
      <c r="DJ120" s="688"/>
      <c r="DK120" s="688"/>
      <c r="DL120" s="688" t="s">
        <v>64</v>
      </c>
      <c r="DM120" s="688"/>
      <c r="DN120" s="688"/>
      <c r="DO120" s="688"/>
      <c r="DP120" s="688"/>
      <c r="DQ120" s="688">
        <v>1155388</v>
      </c>
      <c r="DR120" s="688"/>
      <c r="DS120" s="688"/>
      <c r="DT120" s="688"/>
      <c r="DU120" s="688"/>
      <c r="DV120" s="693">
        <v>49.7</v>
      </c>
      <c r="DW120" s="693"/>
      <c r="DX120" s="693"/>
      <c r="DY120" s="693"/>
      <c r="DZ120" s="694"/>
    </row>
    <row r="121" spans="1:130" s="468" customFormat="1" ht="26.25" customHeight="1" x14ac:dyDescent="0.15">
      <c r="A121" s="770"/>
      <c r="B121" s="715"/>
      <c r="C121" s="744" t="s">
        <v>416</v>
      </c>
      <c r="D121" s="745"/>
      <c r="E121" s="745"/>
      <c r="F121" s="745"/>
      <c r="G121" s="745"/>
      <c r="H121" s="745"/>
      <c r="I121" s="745"/>
      <c r="J121" s="745"/>
      <c r="K121" s="745"/>
      <c r="L121" s="745"/>
      <c r="M121" s="745"/>
      <c r="N121" s="745"/>
      <c r="O121" s="745"/>
      <c r="P121" s="745"/>
      <c r="Q121" s="745"/>
      <c r="R121" s="745"/>
      <c r="S121" s="745"/>
      <c r="T121" s="745"/>
      <c r="U121" s="745"/>
      <c r="V121" s="745"/>
      <c r="W121" s="745"/>
      <c r="X121" s="745"/>
      <c r="Y121" s="745"/>
      <c r="Z121" s="746"/>
      <c r="AA121" s="720">
        <v>5479</v>
      </c>
      <c r="AB121" s="721"/>
      <c r="AC121" s="721"/>
      <c r="AD121" s="721"/>
      <c r="AE121" s="722"/>
      <c r="AF121" s="723">
        <v>5479</v>
      </c>
      <c r="AG121" s="721"/>
      <c r="AH121" s="721"/>
      <c r="AI121" s="721"/>
      <c r="AJ121" s="722"/>
      <c r="AK121" s="723">
        <v>5479</v>
      </c>
      <c r="AL121" s="721"/>
      <c r="AM121" s="721"/>
      <c r="AN121" s="721"/>
      <c r="AO121" s="722"/>
      <c r="AP121" s="724">
        <v>0.2</v>
      </c>
      <c r="AQ121" s="725"/>
      <c r="AR121" s="725"/>
      <c r="AS121" s="725"/>
      <c r="AT121" s="726"/>
      <c r="AU121" s="780"/>
      <c r="AV121" s="781"/>
      <c r="AW121" s="781"/>
      <c r="AX121" s="781"/>
      <c r="AY121" s="782"/>
      <c r="AZ121" s="707" t="s">
        <v>417</v>
      </c>
      <c r="BA121" s="708"/>
      <c r="BB121" s="708"/>
      <c r="BC121" s="708"/>
      <c r="BD121" s="708"/>
      <c r="BE121" s="708"/>
      <c r="BF121" s="708"/>
      <c r="BG121" s="708"/>
      <c r="BH121" s="708"/>
      <c r="BI121" s="708"/>
      <c r="BJ121" s="708"/>
      <c r="BK121" s="708"/>
      <c r="BL121" s="708"/>
      <c r="BM121" s="708"/>
      <c r="BN121" s="708"/>
      <c r="BO121" s="708"/>
      <c r="BP121" s="709"/>
      <c r="BQ121" s="710" t="s">
        <v>64</v>
      </c>
      <c r="BR121" s="711"/>
      <c r="BS121" s="711"/>
      <c r="BT121" s="711"/>
      <c r="BU121" s="711"/>
      <c r="BV121" s="711" t="s">
        <v>64</v>
      </c>
      <c r="BW121" s="711"/>
      <c r="BX121" s="711"/>
      <c r="BY121" s="711"/>
      <c r="BZ121" s="711"/>
      <c r="CA121" s="711" t="s">
        <v>64</v>
      </c>
      <c r="CB121" s="711"/>
      <c r="CC121" s="711"/>
      <c r="CD121" s="711"/>
      <c r="CE121" s="711"/>
      <c r="CF121" s="712" t="s">
        <v>64</v>
      </c>
      <c r="CG121" s="713"/>
      <c r="CH121" s="713"/>
      <c r="CI121" s="713"/>
      <c r="CJ121" s="713"/>
      <c r="CK121" s="783"/>
      <c r="CL121" s="784"/>
      <c r="CM121" s="784"/>
      <c r="CN121" s="784"/>
      <c r="CO121" s="785"/>
      <c r="CP121" s="786" t="s">
        <v>345</v>
      </c>
      <c r="CQ121" s="787"/>
      <c r="CR121" s="787"/>
      <c r="CS121" s="787"/>
      <c r="CT121" s="787"/>
      <c r="CU121" s="787"/>
      <c r="CV121" s="787"/>
      <c r="CW121" s="787"/>
      <c r="CX121" s="787"/>
      <c r="CY121" s="787"/>
      <c r="CZ121" s="787"/>
      <c r="DA121" s="787"/>
      <c r="DB121" s="787"/>
      <c r="DC121" s="787"/>
      <c r="DD121" s="787"/>
      <c r="DE121" s="787"/>
      <c r="DF121" s="788"/>
      <c r="DG121" s="710">
        <v>653760</v>
      </c>
      <c r="DH121" s="711"/>
      <c r="DI121" s="711"/>
      <c r="DJ121" s="711"/>
      <c r="DK121" s="711"/>
      <c r="DL121" s="711">
        <v>570493</v>
      </c>
      <c r="DM121" s="711"/>
      <c r="DN121" s="711"/>
      <c r="DO121" s="711"/>
      <c r="DP121" s="711"/>
      <c r="DQ121" s="711">
        <v>506402</v>
      </c>
      <c r="DR121" s="711"/>
      <c r="DS121" s="711"/>
      <c r="DT121" s="711"/>
      <c r="DU121" s="711"/>
      <c r="DV121" s="716">
        <v>21.8</v>
      </c>
      <c r="DW121" s="716"/>
      <c r="DX121" s="716"/>
      <c r="DY121" s="716"/>
      <c r="DZ121" s="717"/>
    </row>
    <row r="122" spans="1:130" s="468" customFormat="1" ht="26.25" customHeight="1" x14ac:dyDescent="0.15">
      <c r="A122" s="770"/>
      <c r="B122" s="715"/>
      <c r="C122" s="707" t="s">
        <v>399</v>
      </c>
      <c r="D122" s="708"/>
      <c r="E122" s="708"/>
      <c r="F122" s="708"/>
      <c r="G122" s="708"/>
      <c r="H122" s="708"/>
      <c r="I122" s="708"/>
      <c r="J122" s="708"/>
      <c r="K122" s="708"/>
      <c r="L122" s="708"/>
      <c r="M122" s="708"/>
      <c r="N122" s="708"/>
      <c r="O122" s="708"/>
      <c r="P122" s="708"/>
      <c r="Q122" s="708"/>
      <c r="R122" s="708"/>
      <c r="S122" s="708"/>
      <c r="T122" s="708"/>
      <c r="U122" s="708"/>
      <c r="V122" s="708"/>
      <c r="W122" s="708"/>
      <c r="X122" s="708"/>
      <c r="Y122" s="708"/>
      <c r="Z122" s="709"/>
      <c r="AA122" s="720" t="s">
        <v>64</v>
      </c>
      <c r="AB122" s="721"/>
      <c r="AC122" s="721"/>
      <c r="AD122" s="721"/>
      <c r="AE122" s="722"/>
      <c r="AF122" s="723" t="s">
        <v>64</v>
      </c>
      <c r="AG122" s="721"/>
      <c r="AH122" s="721"/>
      <c r="AI122" s="721"/>
      <c r="AJ122" s="722"/>
      <c r="AK122" s="723" t="s">
        <v>64</v>
      </c>
      <c r="AL122" s="721"/>
      <c r="AM122" s="721"/>
      <c r="AN122" s="721"/>
      <c r="AO122" s="722"/>
      <c r="AP122" s="724" t="s">
        <v>64</v>
      </c>
      <c r="AQ122" s="725"/>
      <c r="AR122" s="725"/>
      <c r="AS122" s="725"/>
      <c r="AT122" s="726"/>
      <c r="AU122" s="780"/>
      <c r="AV122" s="781"/>
      <c r="AW122" s="781"/>
      <c r="AX122" s="781"/>
      <c r="AY122" s="782"/>
      <c r="AZ122" s="750" t="s">
        <v>418</v>
      </c>
      <c r="BA122" s="731"/>
      <c r="BB122" s="731"/>
      <c r="BC122" s="731"/>
      <c r="BD122" s="731"/>
      <c r="BE122" s="731"/>
      <c r="BF122" s="731"/>
      <c r="BG122" s="731"/>
      <c r="BH122" s="731"/>
      <c r="BI122" s="731"/>
      <c r="BJ122" s="731"/>
      <c r="BK122" s="731"/>
      <c r="BL122" s="731"/>
      <c r="BM122" s="731"/>
      <c r="BN122" s="731"/>
      <c r="BO122" s="731"/>
      <c r="BP122" s="732"/>
      <c r="BQ122" s="751">
        <v>7530153</v>
      </c>
      <c r="BR122" s="752"/>
      <c r="BS122" s="752"/>
      <c r="BT122" s="752"/>
      <c r="BU122" s="752"/>
      <c r="BV122" s="752">
        <v>7526882</v>
      </c>
      <c r="BW122" s="752"/>
      <c r="BX122" s="752"/>
      <c r="BY122" s="752"/>
      <c r="BZ122" s="752"/>
      <c r="CA122" s="752">
        <v>8192577</v>
      </c>
      <c r="CB122" s="752"/>
      <c r="CC122" s="752"/>
      <c r="CD122" s="752"/>
      <c r="CE122" s="752"/>
      <c r="CF122" s="789">
        <v>352.3</v>
      </c>
      <c r="CG122" s="790"/>
      <c r="CH122" s="790"/>
      <c r="CI122" s="790"/>
      <c r="CJ122" s="790"/>
      <c r="CK122" s="783"/>
      <c r="CL122" s="784"/>
      <c r="CM122" s="784"/>
      <c r="CN122" s="784"/>
      <c r="CO122" s="785"/>
      <c r="CP122" s="786" t="s">
        <v>347</v>
      </c>
      <c r="CQ122" s="787"/>
      <c r="CR122" s="787"/>
      <c r="CS122" s="787"/>
      <c r="CT122" s="787"/>
      <c r="CU122" s="787"/>
      <c r="CV122" s="787"/>
      <c r="CW122" s="787"/>
      <c r="CX122" s="787"/>
      <c r="CY122" s="787"/>
      <c r="CZ122" s="787"/>
      <c r="DA122" s="787"/>
      <c r="DB122" s="787"/>
      <c r="DC122" s="787"/>
      <c r="DD122" s="787"/>
      <c r="DE122" s="787"/>
      <c r="DF122" s="788"/>
      <c r="DG122" s="710">
        <v>375164</v>
      </c>
      <c r="DH122" s="711"/>
      <c r="DI122" s="711"/>
      <c r="DJ122" s="711"/>
      <c r="DK122" s="711"/>
      <c r="DL122" s="711">
        <v>351315</v>
      </c>
      <c r="DM122" s="711"/>
      <c r="DN122" s="711"/>
      <c r="DO122" s="711"/>
      <c r="DP122" s="711"/>
      <c r="DQ122" s="711">
        <v>331840</v>
      </c>
      <c r="DR122" s="711"/>
      <c r="DS122" s="711"/>
      <c r="DT122" s="711"/>
      <c r="DU122" s="711"/>
      <c r="DV122" s="716">
        <v>14.3</v>
      </c>
      <c r="DW122" s="716"/>
      <c r="DX122" s="716"/>
      <c r="DY122" s="716"/>
      <c r="DZ122" s="717"/>
    </row>
    <row r="123" spans="1:130" s="468" customFormat="1" ht="26.25" customHeight="1" x14ac:dyDescent="0.15">
      <c r="A123" s="770"/>
      <c r="B123" s="715"/>
      <c r="C123" s="707" t="s">
        <v>405</v>
      </c>
      <c r="D123" s="708"/>
      <c r="E123" s="708"/>
      <c r="F123" s="708"/>
      <c r="G123" s="708"/>
      <c r="H123" s="708"/>
      <c r="I123" s="708"/>
      <c r="J123" s="708"/>
      <c r="K123" s="708"/>
      <c r="L123" s="708"/>
      <c r="M123" s="708"/>
      <c r="N123" s="708"/>
      <c r="O123" s="708"/>
      <c r="P123" s="708"/>
      <c r="Q123" s="708"/>
      <c r="R123" s="708"/>
      <c r="S123" s="708"/>
      <c r="T123" s="708"/>
      <c r="U123" s="708"/>
      <c r="V123" s="708"/>
      <c r="W123" s="708"/>
      <c r="X123" s="708"/>
      <c r="Y123" s="708"/>
      <c r="Z123" s="709"/>
      <c r="AA123" s="720" t="s">
        <v>64</v>
      </c>
      <c r="AB123" s="721"/>
      <c r="AC123" s="721"/>
      <c r="AD123" s="721"/>
      <c r="AE123" s="722"/>
      <c r="AF123" s="723" t="s">
        <v>64</v>
      </c>
      <c r="AG123" s="721"/>
      <c r="AH123" s="721"/>
      <c r="AI123" s="721"/>
      <c r="AJ123" s="722"/>
      <c r="AK123" s="723" t="s">
        <v>64</v>
      </c>
      <c r="AL123" s="721"/>
      <c r="AM123" s="721"/>
      <c r="AN123" s="721"/>
      <c r="AO123" s="722"/>
      <c r="AP123" s="724" t="s">
        <v>64</v>
      </c>
      <c r="AQ123" s="725"/>
      <c r="AR123" s="725"/>
      <c r="AS123" s="725"/>
      <c r="AT123" s="726"/>
      <c r="AU123" s="791"/>
      <c r="AV123" s="792"/>
      <c r="AW123" s="792"/>
      <c r="AX123" s="792"/>
      <c r="AY123" s="792"/>
      <c r="AZ123" s="756" t="s">
        <v>120</v>
      </c>
      <c r="BA123" s="756"/>
      <c r="BB123" s="756"/>
      <c r="BC123" s="756"/>
      <c r="BD123" s="756"/>
      <c r="BE123" s="756"/>
      <c r="BF123" s="756"/>
      <c r="BG123" s="756"/>
      <c r="BH123" s="756"/>
      <c r="BI123" s="756"/>
      <c r="BJ123" s="756"/>
      <c r="BK123" s="756"/>
      <c r="BL123" s="756"/>
      <c r="BM123" s="756"/>
      <c r="BN123" s="756"/>
      <c r="BO123" s="736" t="s">
        <v>419</v>
      </c>
      <c r="BP123" s="757"/>
      <c r="BQ123" s="793">
        <v>16776555</v>
      </c>
      <c r="BR123" s="794"/>
      <c r="BS123" s="794"/>
      <c r="BT123" s="794"/>
      <c r="BU123" s="794"/>
      <c r="BV123" s="794">
        <v>16402634</v>
      </c>
      <c r="BW123" s="794"/>
      <c r="BX123" s="794"/>
      <c r="BY123" s="794"/>
      <c r="BZ123" s="794"/>
      <c r="CA123" s="794">
        <v>16687840</v>
      </c>
      <c r="CB123" s="794"/>
      <c r="CC123" s="794"/>
      <c r="CD123" s="794"/>
      <c r="CE123" s="794"/>
      <c r="CF123" s="758"/>
      <c r="CG123" s="759"/>
      <c r="CH123" s="759"/>
      <c r="CI123" s="759"/>
      <c r="CJ123" s="760"/>
      <c r="CK123" s="783"/>
      <c r="CL123" s="784"/>
      <c r="CM123" s="784"/>
      <c r="CN123" s="784"/>
      <c r="CO123" s="785"/>
      <c r="CP123" s="786" t="s">
        <v>348</v>
      </c>
      <c r="CQ123" s="787"/>
      <c r="CR123" s="787"/>
      <c r="CS123" s="787"/>
      <c r="CT123" s="787"/>
      <c r="CU123" s="787"/>
      <c r="CV123" s="787"/>
      <c r="CW123" s="787"/>
      <c r="CX123" s="787"/>
      <c r="CY123" s="787"/>
      <c r="CZ123" s="787"/>
      <c r="DA123" s="787"/>
      <c r="DB123" s="787"/>
      <c r="DC123" s="787"/>
      <c r="DD123" s="787"/>
      <c r="DE123" s="787"/>
      <c r="DF123" s="788"/>
      <c r="DG123" s="720">
        <v>142973</v>
      </c>
      <c r="DH123" s="721"/>
      <c r="DI123" s="721"/>
      <c r="DJ123" s="721"/>
      <c r="DK123" s="722"/>
      <c r="DL123" s="723">
        <v>129680</v>
      </c>
      <c r="DM123" s="721"/>
      <c r="DN123" s="721"/>
      <c r="DO123" s="721"/>
      <c r="DP123" s="722"/>
      <c r="DQ123" s="723">
        <v>118684</v>
      </c>
      <c r="DR123" s="721"/>
      <c r="DS123" s="721"/>
      <c r="DT123" s="721"/>
      <c r="DU123" s="722"/>
      <c r="DV123" s="724">
        <v>5.0999999999999996</v>
      </c>
      <c r="DW123" s="725"/>
      <c r="DX123" s="725"/>
      <c r="DY123" s="725"/>
      <c r="DZ123" s="726"/>
    </row>
    <row r="124" spans="1:130" s="468" customFormat="1" ht="26.25" customHeight="1" thickBot="1" x14ac:dyDescent="0.2">
      <c r="A124" s="770"/>
      <c r="B124" s="715"/>
      <c r="C124" s="707" t="s">
        <v>408</v>
      </c>
      <c r="D124" s="708"/>
      <c r="E124" s="708"/>
      <c r="F124" s="708"/>
      <c r="G124" s="708"/>
      <c r="H124" s="708"/>
      <c r="I124" s="708"/>
      <c r="J124" s="708"/>
      <c r="K124" s="708"/>
      <c r="L124" s="708"/>
      <c r="M124" s="708"/>
      <c r="N124" s="708"/>
      <c r="O124" s="708"/>
      <c r="P124" s="708"/>
      <c r="Q124" s="708"/>
      <c r="R124" s="708"/>
      <c r="S124" s="708"/>
      <c r="T124" s="708"/>
      <c r="U124" s="708"/>
      <c r="V124" s="708"/>
      <c r="W124" s="708"/>
      <c r="X124" s="708"/>
      <c r="Y124" s="708"/>
      <c r="Z124" s="709"/>
      <c r="AA124" s="720" t="s">
        <v>64</v>
      </c>
      <c r="AB124" s="721"/>
      <c r="AC124" s="721"/>
      <c r="AD124" s="721"/>
      <c r="AE124" s="722"/>
      <c r="AF124" s="723" t="s">
        <v>64</v>
      </c>
      <c r="AG124" s="721"/>
      <c r="AH124" s="721"/>
      <c r="AI124" s="721"/>
      <c r="AJ124" s="722"/>
      <c r="AK124" s="723" t="s">
        <v>64</v>
      </c>
      <c r="AL124" s="721"/>
      <c r="AM124" s="721"/>
      <c r="AN124" s="721"/>
      <c r="AO124" s="722"/>
      <c r="AP124" s="724" t="s">
        <v>64</v>
      </c>
      <c r="AQ124" s="725"/>
      <c r="AR124" s="725"/>
      <c r="AS124" s="725"/>
      <c r="AT124" s="726"/>
      <c r="AU124" s="795" t="s">
        <v>420</v>
      </c>
      <c r="AV124" s="796"/>
      <c r="AW124" s="796"/>
      <c r="AX124" s="796"/>
      <c r="AY124" s="796"/>
      <c r="AZ124" s="796"/>
      <c r="BA124" s="796"/>
      <c r="BB124" s="796"/>
      <c r="BC124" s="796"/>
      <c r="BD124" s="796"/>
      <c r="BE124" s="796"/>
      <c r="BF124" s="796"/>
      <c r="BG124" s="796"/>
      <c r="BH124" s="796"/>
      <c r="BI124" s="796"/>
      <c r="BJ124" s="796"/>
      <c r="BK124" s="796"/>
      <c r="BL124" s="796"/>
      <c r="BM124" s="796"/>
      <c r="BN124" s="796"/>
      <c r="BO124" s="796"/>
      <c r="BP124" s="797"/>
      <c r="BQ124" s="798" t="s">
        <v>64</v>
      </c>
      <c r="BR124" s="799"/>
      <c r="BS124" s="799"/>
      <c r="BT124" s="799"/>
      <c r="BU124" s="799"/>
      <c r="BV124" s="799" t="s">
        <v>64</v>
      </c>
      <c r="BW124" s="799"/>
      <c r="BX124" s="799"/>
      <c r="BY124" s="799"/>
      <c r="BZ124" s="799"/>
      <c r="CA124" s="799" t="s">
        <v>64</v>
      </c>
      <c r="CB124" s="799"/>
      <c r="CC124" s="799"/>
      <c r="CD124" s="799"/>
      <c r="CE124" s="799"/>
      <c r="CF124" s="800"/>
      <c r="CG124" s="801"/>
      <c r="CH124" s="801"/>
      <c r="CI124" s="801"/>
      <c r="CJ124" s="802"/>
      <c r="CK124" s="803"/>
      <c r="CL124" s="803"/>
      <c r="CM124" s="803"/>
      <c r="CN124" s="803"/>
      <c r="CO124" s="804"/>
      <c r="CP124" s="786" t="s">
        <v>421</v>
      </c>
      <c r="CQ124" s="787"/>
      <c r="CR124" s="787"/>
      <c r="CS124" s="787"/>
      <c r="CT124" s="787"/>
      <c r="CU124" s="787"/>
      <c r="CV124" s="787"/>
      <c r="CW124" s="787"/>
      <c r="CX124" s="787"/>
      <c r="CY124" s="787"/>
      <c r="CZ124" s="787"/>
      <c r="DA124" s="787"/>
      <c r="DB124" s="787"/>
      <c r="DC124" s="787"/>
      <c r="DD124" s="787"/>
      <c r="DE124" s="787"/>
      <c r="DF124" s="788"/>
      <c r="DG124" s="763">
        <v>121497</v>
      </c>
      <c r="DH124" s="764"/>
      <c r="DI124" s="764"/>
      <c r="DJ124" s="764"/>
      <c r="DK124" s="765"/>
      <c r="DL124" s="766">
        <v>89318</v>
      </c>
      <c r="DM124" s="764"/>
      <c r="DN124" s="764"/>
      <c r="DO124" s="764"/>
      <c r="DP124" s="765"/>
      <c r="DQ124" s="766">
        <v>67481</v>
      </c>
      <c r="DR124" s="764"/>
      <c r="DS124" s="764"/>
      <c r="DT124" s="764"/>
      <c r="DU124" s="765"/>
      <c r="DV124" s="767">
        <v>2.9</v>
      </c>
      <c r="DW124" s="768"/>
      <c r="DX124" s="768"/>
      <c r="DY124" s="768"/>
      <c r="DZ124" s="769"/>
    </row>
    <row r="125" spans="1:130" s="468" customFormat="1" ht="26.25" customHeight="1" x14ac:dyDescent="0.15">
      <c r="A125" s="770"/>
      <c r="B125" s="715"/>
      <c r="C125" s="707" t="s">
        <v>410</v>
      </c>
      <c r="D125" s="708"/>
      <c r="E125" s="708"/>
      <c r="F125" s="708"/>
      <c r="G125" s="708"/>
      <c r="H125" s="708"/>
      <c r="I125" s="708"/>
      <c r="J125" s="708"/>
      <c r="K125" s="708"/>
      <c r="L125" s="708"/>
      <c r="M125" s="708"/>
      <c r="N125" s="708"/>
      <c r="O125" s="708"/>
      <c r="P125" s="708"/>
      <c r="Q125" s="708"/>
      <c r="R125" s="708"/>
      <c r="S125" s="708"/>
      <c r="T125" s="708"/>
      <c r="U125" s="708"/>
      <c r="V125" s="708"/>
      <c r="W125" s="708"/>
      <c r="X125" s="708"/>
      <c r="Y125" s="708"/>
      <c r="Z125" s="709"/>
      <c r="AA125" s="720" t="s">
        <v>64</v>
      </c>
      <c r="AB125" s="721"/>
      <c r="AC125" s="721"/>
      <c r="AD125" s="721"/>
      <c r="AE125" s="722"/>
      <c r="AF125" s="723" t="s">
        <v>64</v>
      </c>
      <c r="AG125" s="721"/>
      <c r="AH125" s="721"/>
      <c r="AI125" s="721"/>
      <c r="AJ125" s="722"/>
      <c r="AK125" s="723" t="s">
        <v>64</v>
      </c>
      <c r="AL125" s="721"/>
      <c r="AM125" s="721"/>
      <c r="AN125" s="721"/>
      <c r="AO125" s="722"/>
      <c r="AP125" s="724" t="s">
        <v>64</v>
      </c>
      <c r="AQ125" s="725"/>
      <c r="AR125" s="725"/>
      <c r="AS125" s="725"/>
      <c r="AT125" s="726"/>
      <c r="AU125" s="805"/>
      <c r="AV125" s="806"/>
      <c r="AW125" s="806"/>
      <c r="AX125" s="806"/>
      <c r="AY125" s="806"/>
      <c r="AZ125" s="806"/>
      <c r="BA125" s="806"/>
      <c r="BB125" s="806"/>
      <c r="BC125" s="806"/>
      <c r="BD125" s="806"/>
      <c r="BE125" s="806"/>
      <c r="BF125" s="806"/>
      <c r="BG125" s="806"/>
      <c r="BH125" s="806"/>
      <c r="BI125" s="806"/>
      <c r="BJ125" s="806"/>
      <c r="BK125" s="806"/>
      <c r="BL125" s="806"/>
      <c r="BM125" s="806"/>
      <c r="BN125" s="806"/>
      <c r="BO125" s="806"/>
      <c r="BP125" s="806"/>
      <c r="BQ125" s="475"/>
      <c r="BR125" s="475"/>
      <c r="BS125" s="475"/>
      <c r="BT125" s="475"/>
      <c r="BU125" s="475"/>
      <c r="BV125" s="475"/>
      <c r="BW125" s="475"/>
      <c r="BX125" s="475"/>
      <c r="BY125" s="475"/>
      <c r="BZ125" s="475"/>
      <c r="CA125" s="475"/>
      <c r="CB125" s="475"/>
      <c r="CC125" s="475"/>
      <c r="CD125" s="475"/>
      <c r="CE125" s="475"/>
      <c r="CF125" s="475"/>
      <c r="CG125" s="475"/>
      <c r="CH125" s="475"/>
      <c r="CI125" s="475"/>
      <c r="CJ125" s="807"/>
      <c r="CK125" s="808" t="s">
        <v>422</v>
      </c>
      <c r="CL125" s="775"/>
      <c r="CM125" s="775"/>
      <c r="CN125" s="775"/>
      <c r="CO125" s="776"/>
      <c r="CP125" s="686" t="s">
        <v>423</v>
      </c>
      <c r="CQ125" s="675"/>
      <c r="CR125" s="675"/>
      <c r="CS125" s="675"/>
      <c r="CT125" s="675"/>
      <c r="CU125" s="675"/>
      <c r="CV125" s="675"/>
      <c r="CW125" s="675"/>
      <c r="CX125" s="675"/>
      <c r="CY125" s="675"/>
      <c r="CZ125" s="675"/>
      <c r="DA125" s="675"/>
      <c r="DB125" s="675"/>
      <c r="DC125" s="675"/>
      <c r="DD125" s="675"/>
      <c r="DE125" s="675"/>
      <c r="DF125" s="676"/>
      <c r="DG125" s="687" t="s">
        <v>64</v>
      </c>
      <c r="DH125" s="688"/>
      <c r="DI125" s="688"/>
      <c r="DJ125" s="688"/>
      <c r="DK125" s="688"/>
      <c r="DL125" s="688" t="s">
        <v>64</v>
      </c>
      <c r="DM125" s="688"/>
      <c r="DN125" s="688"/>
      <c r="DO125" s="688"/>
      <c r="DP125" s="688"/>
      <c r="DQ125" s="688" t="s">
        <v>64</v>
      </c>
      <c r="DR125" s="688"/>
      <c r="DS125" s="688"/>
      <c r="DT125" s="688"/>
      <c r="DU125" s="688"/>
      <c r="DV125" s="693" t="s">
        <v>64</v>
      </c>
      <c r="DW125" s="693"/>
      <c r="DX125" s="693"/>
      <c r="DY125" s="693"/>
      <c r="DZ125" s="694"/>
    </row>
    <row r="126" spans="1:130" s="468" customFormat="1" ht="26.25" customHeight="1" thickBot="1" x14ac:dyDescent="0.2">
      <c r="A126" s="770"/>
      <c r="B126" s="715"/>
      <c r="C126" s="707" t="s">
        <v>412</v>
      </c>
      <c r="D126" s="708"/>
      <c r="E126" s="708"/>
      <c r="F126" s="708"/>
      <c r="G126" s="708"/>
      <c r="H126" s="708"/>
      <c r="I126" s="708"/>
      <c r="J126" s="708"/>
      <c r="K126" s="708"/>
      <c r="L126" s="708"/>
      <c r="M126" s="708"/>
      <c r="N126" s="708"/>
      <c r="O126" s="708"/>
      <c r="P126" s="708"/>
      <c r="Q126" s="708"/>
      <c r="R126" s="708"/>
      <c r="S126" s="708"/>
      <c r="T126" s="708"/>
      <c r="U126" s="708"/>
      <c r="V126" s="708"/>
      <c r="W126" s="708"/>
      <c r="X126" s="708"/>
      <c r="Y126" s="708"/>
      <c r="Z126" s="709"/>
      <c r="AA126" s="720" t="s">
        <v>64</v>
      </c>
      <c r="AB126" s="721"/>
      <c r="AC126" s="721"/>
      <c r="AD126" s="721"/>
      <c r="AE126" s="722"/>
      <c r="AF126" s="723" t="s">
        <v>64</v>
      </c>
      <c r="AG126" s="721"/>
      <c r="AH126" s="721"/>
      <c r="AI126" s="721"/>
      <c r="AJ126" s="722"/>
      <c r="AK126" s="723" t="s">
        <v>64</v>
      </c>
      <c r="AL126" s="721"/>
      <c r="AM126" s="721"/>
      <c r="AN126" s="721"/>
      <c r="AO126" s="722"/>
      <c r="AP126" s="724" t="s">
        <v>64</v>
      </c>
      <c r="AQ126" s="725"/>
      <c r="AR126" s="725"/>
      <c r="AS126" s="725"/>
      <c r="AT126" s="726"/>
      <c r="AU126" s="475"/>
      <c r="AV126" s="475"/>
      <c r="AW126" s="475"/>
      <c r="AX126" s="475"/>
      <c r="AY126" s="475"/>
      <c r="AZ126" s="475"/>
      <c r="BA126" s="475"/>
      <c r="BB126" s="475"/>
      <c r="BC126" s="475"/>
      <c r="BD126" s="475"/>
      <c r="BE126" s="475"/>
      <c r="BF126" s="475"/>
      <c r="BG126" s="475"/>
      <c r="BH126" s="475"/>
      <c r="BI126" s="475"/>
      <c r="BJ126" s="475"/>
      <c r="BK126" s="475"/>
      <c r="BL126" s="475"/>
      <c r="BM126" s="475"/>
      <c r="BN126" s="475"/>
      <c r="BO126" s="475"/>
      <c r="BP126" s="475"/>
      <c r="BQ126" s="475"/>
      <c r="BR126" s="475"/>
      <c r="BS126" s="475"/>
      <c r="BT126" s="475"/>
      <c r="BU126" s="475"/>
      <c r="BV126" s="475"/>
      <c r="BW126" s="475"/>
      <c r="BX126" s="475"/>
      <c r="BY126" s="475"/>
      <c r="BZ126" s="475"/>
      <c r="CA126" s="475"/>
      <c r="CB126" s="475"/>
      <c r="CC126" s="475"/>
      <c r="CD126" s="809"/>
      <c r="CE126" s="809"/>
      <c r="CF126" s="809"/>
      <c r="CG126" s="475"/>
      <c r="CH126" s="475"/>
      <c r="CI126" s="475"/>
      <c r="CJ126" s="807"/>
      <c r="CK126" s="810"/>
      <c r="CL126" s="784"/>
      <c r="CM126" s="784"/>
      <c r="CN126" s="784"/>
      <c r="CO126" s="785"/>
      <c r="CP126" s="707" t="s">
        <v>424</v>
      </c>
      <c r="CQ126" s="708"/>
      <c r="CR126" s="708"/>
      <c r="CS126" s="708"/>
      <c r="CT126" s="708"/>
      <c r="CU126" s="708"/>
      <c r="CV126" s="708"/>
      <c r="CW126" s="708"/>
      <c r="CX126" s="708"/>
      <c r="CY126" s="708"/>
      <c r="CZ126" s="708"/>
      <c r="DA126" s="708"/>
      <c r="DB126" s="708"/>
      <c r="DC126" s="708"/>
      <c r="DD126" s="708"/>
      <c r="DE126" s="708"/>
      <c r="DF126" s="709"/>
      <c r="DG126" s="710" t="s">
        <v>64</v>
      </c>
      <c r="DH126" s="711"/>
      <c r="DI126" s="711"/>
      <c r="DJ126" s="711"/>
      <c r="DK126" s="711"/>
      <c r="DL126" s="711" t="s">
        <v>64</v>
      </c>
      <c r="DM126" s="711"/>
      <c r="DN126" s="711"/>
      <c r="DO126" s="711"/>
      <c r="DP126" s="711"/>
      <c r="DQ126" s="711" t="s">
        <v>64</v>
      </c>
      <c r="DR126" s="711"/>
      <c r="DS126" s="711"/>
      <c r="DT126" s="711"/>
      <c r="DU126" s="711"/>
      <c r="DV126" s="716" t="s">
        <v>64</v>
      </c>
      <c r="DW126" s="716"/>
      <c r="DX126" s="716"/>
      <c r="DY126" s="716"/>
      <c r="DZ126" s="717"/>
    </row>
    <row r="127" spans="1:130" s="468" customFormat="1" ht="26.25" customHeight="1" x14ac:dyDescent="0.15">
      <c r="A127" s="811"/>
      <c r="B127" s="762"/>
      <c r="C127" s="750" t="s">
        <v>425</v>
      </c>
      <c r="D127" s="731"/>
      <c r="E127" s="731"/>
      <c r="F127" s="731"/>
      <c r="G127" s="731"/>
      <c r="H127" s="731"/>
      <c r="I127" s="731"/>
      <c r="J127" s="731"/>
      <c r="K127" s="731"/>
      <c r="L127" s="731"/>
      <c r="M127" s="731"/>
      <c r="N127" s="731"/>
      <c r="O127" s="731"/>
      <c r="P127" s="731"/>
      <c r="Q127" s="731"/>
      <c r="R127" s="731"/>
      <c r="S127" s="731"/>
      <c r="T127" s="731"/>
      <c r="U127" s="731"/>
      <c r="V127" s="731"/>
      <c r="W127" s="731"/>
      <c r="X127" s="731"/>
      <c r="Y127" s="731"/>
      <c r="Z127" s="732"/>
      <c r="AA127" s="720" t="s">
        <v>64</v>
      </c>
      <c r="AB127" s="721"/>
      <c r="AC127" s="721"/>
      <c r="AD127" s="721"/>
      <c r="AE127" s="722"/>
      <c r="AF127" s="723" t="s">
        <v>64</v>
      </c>
      <c r="AG127" s="721"/>
      <c r="AH127" s="721"/>
      <c r="AI127" s="721"/>
      <c r="AJ127" s="722"/>
      <c r="AK127" s="723" t="s">
        <v>64</v>
      </c>
      <c r="AL127" s="721"/>
      <c r="AM127" s="721"/>
      <c r="AN127" s="721"/>
      <c r="AO127" s="722"/>
      <c r="AP127" s="724" t="s">
        <v>64</v>
      </c>
      <c r="AQ127" s="725"/>
      <c r="AR127" s="725"/>
      <c r="AS127" s="725"/>
      <c r="AT127" s="726"/>
      <c r="AU127" s="475"/>
      <c r="AV127" s="475"/>
      <c r="AW127" s="475"/>
      <c r="AX127" s="812" t="s">
        <v>426</v>
      </c>
      <c r="AY127" s="813"/>
      <c r="AZ127" s="813"/>
      <c r="BA127" s="813"/>
      <c r="BB127" s="813"/>
      <c r="BC127" s="813"/>
      <c r="BD127" s="813"/>
      <c r="BE127" s="814"/>
      <c r="BF127" s="815" t="s">
        <v>427</v>
      </c>
      <c r="BG127" s="813"/>
      <c r="BH127" s="813"/>
      <c r="BI127" s="813"/>
      <c r="BJ127" s="813"/>
      <c r="BK127" s="813"/>
      <c r="BL127" s="814"/>
      <c r="BM127" s="815" t="s">
        <v>428</v>
      </c>
      <c r="BN127" s="813"/>
      <c r="BO127" s="813"/>
      <c r="BP127" s="813"/>
      <c r="BQ127" s="813"/>
      <c r="BR127" s="813"/>
      <c r="BS127" s="814"/>
      <c r="BT127" s="815" t="s">
        <v>429</v>
      </c>
      <c r="BU127" s="813"/>
      <c r="BV127" s="813"/>
      <c r="BW127" s="813"/>
      <c r="BX127" s="813"/>
      <c r="BY127" s="813"/>
      <c r="BZ127" s="816"/>
      <c r="CA127" s="475"/>
      <c r="CB127" s="475"/>
      <c r="CC127" s="475"/>
      <c r="CD127" s="809"/>
      <c r="CE127" s="809"/>
      <c r="CF127" s="809"/>
      <c r="CG127" s="475"/>
      <c r="CH127" s="475"/>
      <c r="CI127" s="475"/>
      <c r="CJ127" s="807"/>
      <c r="CK127" s="810"/>
      <c r="CL127" s="784"/>
      <c r="CM127" s="784"/>
      <c r="CN127" s="784"/>
      <c r="CO127" s="785"/>
      <c r="CP127" s="707" t="s">
        <v>430</v>
      </c>
      <c r="CQ127" s="708"/>
      <c r="CR127" s="708"/>
      <c r="CS127" s="708"/>
      <c r="CT127" s="708"/>
      <c r="CU127" s="708"/>
      <c r="CV127" s="708"/>
      <c r="CW127" s="708"/>
      <c r="CX127" s="708"/>
      <c r="CY127" s="708"/>
      <c r="CZ127" s="708"/>
      <c r="DA127" s="708"/>
      <c r="DB127" s="708"/>
      <c r="DC127" s="708"/>
      <c r="DD127" s="708"/>
      <c r="DE127" s="708"/>
      <c r="DF127" s="709"/>
      <c r="DG127" s="710" t="s">
        <v>64</v>
      </c>
      <c r="DH127" s="711"/>
      <c r="DI127" s="711"/>
      <c r="DJ127" s="711"/>
      <c r="DK127" s="711"/>
      <c r="DL127" s="711" t="s">
        <v>64</v>
      </c>
      <c r="DM127" s="711"/>
      <c r="DN127" s="711"/>
      <c r="DO127" s="711"/>
      <c r="DP127" s="711"/>
      <c r="DQ127" s="711" t="s">
        <v>64</v>
      </c>
      <c r="DR127" s="711"/>
      <c r="DS127" s="711"/>
      <c r="DT127" s="711"/>
      <c r="DU127" s="711"/>
      <c r="DV127" s="716" t="s">
        <v>64</v>
      </c>
      <c r="DW127" s="716"/>
      <c r="DX127" s="716"/>
      <c r="DY127" s="716"/>
      <c r="DZ127" s="717"/>
    </row>
    <row r="128" spans="1:130" s="468" customFormat="1" ht="26.25" customHeight="1" thickBot="1" x14ac:dyDescent="0.2">
      <c r="A128" s="817" t="s">
        <v>431</v>
      </c>
      <c r="B128" s="818"/>
      <c r="C128" s="818"/>
      <c r="D128" s="818"/>
      <c r="E128" s="818"/>
      <c r="F128" s="818"/>
      <c r="G128" s="818"/>
      <c r="H128" s="818"/>
      <c r="I128" s="818"/>
      <c r="J128" s="818"/>
      <c r="K128" s="818"/>
      <c r="L128" s="818"/>
      <c r="M128" s="818"/>
      <c r="N128" s="818"/>
      <c r="O128" s="818"/>
      <c r="P128" s="818"/>
      <c r="Q128" s="818"/>
      <c r="R128" s="818"/>
      <c r="S128" s="818"/>
      <c r="T128" s="818"/>
      <c r="U128" s="818"/>
      <c r="V128" s="818"/>
      <c r="W128" s="819" t="s">
        <v>432</v>
      </c>
      <c r="X128" s="819"/>
      <c r="Y128" s="819"/>
      <c r="Z128" s="820"/>
      <c r="AA128" s="821" t="s">
        <v>64</v>
      </c>
      <c r="AB128" s="822"/>
      <c r="AC128" s="822"/>
      <c r="AD128" s="822"/>
      <c r="AE128" s="823"/>
      <c r="AF128" s="824" t="s">
        <v>64</v>
      </c>
      <c r="AG128" s="822"/>
      <c r="AH128" s="822"/>
      <c r="AI128" s="822"/>
      <c r="AJ128" s="823"/>
      <c r="AK128" s="824" t="s">
        <v>64</v>
      </c>
      <c r="AL128" s="822"/>
      <c r="AM128" s="822"/>
      <c r="AN128" s="822"/>
      <c r="AO128" s="823"/>
      <c r="AP128" s="825"/>
      <c r="AQ128" s="826"/>
      <c r="AR128" s="826"/>
      <c r="AS128" s="826"/>
      <c r="AT128" s="827"/>
      <c r="AU128" s="475"/>
      <c r="AV128" s="475"/>
      <c r="AW128" s="475"/>
      <c r="AX128" s="674" t="s">
        <v>433</v>
      </c>
      <c r="AY128" s="675"/>
      <c r="AZ128" s="675"/>
      <c r="BA128" s="675"/>
      <c r="BB128" s="675"/>
      <c r="BC128" s="675"/>
      <c r="BD128" s="675"/>
      <c r="BE128" s="676"/>
      <c r="BF128" s="828" t="s">
        <v>64</v>
      </c>
      <c r="BG128" s="829"/>
      <c r="BH128" s="829"/>
      <c r="BI128" s="829"/>
      <c r="BJ128" s="829"/>
      <c r="BK128" s="829"/>
      <c r="BL128" s="830"/>
      <c r="BM128" s="828">
        <v>15</v>
      </c>
      <c r="BN128" s="829"/>
      <c r="BO128" s="829"/>
      <c r="BP128" s="829"/>
      <c r="BQ128" s="829"/>
      <c r="BR128" s="829"/>
      <c r="BS128" s="830"/>
      <c r="BT128" s="828">
        <v>20</v>
      </c>
      <c r="BU128" s="829"/>
      <c r="BV128" s="829"/>
      <c r="BW128" s="829"/>
      <c r="BX128" s="829"/>
      <c r="BY128" s="829"/>
      <c r="BZ128" s="831"/>
      <c r="CA128" s="809"/>
      <c r="CB128" s="809"/>
      <c r="CC128" s="809"/>
      <c r="CD128" s="809"/>
      <c r="CE128" s="809"/>
      <c r="CF128" s="809"/>
      <c r="CG128" s="475"/>
      <c r="CH128" s="475"/>
      <c r="CI128" s="475"/>
      <c r="CJ128" s="807"/>
      <c r="CK128" s="832"/>
      <c r="CL128" s="833"/>
      <c r="CM128" s="833"/>
      <c r="CN128" s="833"/>
      <c r="CO128" s="834"/>
      <c r="CP128" s="835" t="s">
        <v>434</v>
      </c>
      <c r="CQ128" s="477"/>
      <c r="CR128" s="477"/>
      <c r="CS128" s="477"/>
      <c r="CT128" s="477"/>
      <c r="CU128" s="477"/>
      <c r="CV128" s="477"/>
      <c r="CW128" s="477"/>
      <c r="CX128" s="477"/>
      <c r="CY128" s="477"/>
      <c r="CZ128" s="477"/>
      <c r="DA128" s="477"/>
      <c r="DB128" s="477"/>
      <c r="DC128" s="477"/>
      <c r="DD128" s="477"/>
      <c r="DE128" s="477"/>
      <c r="DF128" s="836"/>
      <c r="DG128" s="837" t="s">
        <v>64</v>
      </c>
      <c r="DH128" s="838"/>
      <c r="DI128" s="838"/>
      <c r="DJ128" s="838"/>
      <c r="DK128" s="838"/>
      <c r="DL128" s="838" t="s">
        <v>64</v>
      </c>
      <c r="DM128" s="838"/>
      <c r="DN128" s="838"/>
      <c r="DO128" s="838"/>
      <c r="DP128" s="838"/>
      <c r="DQ128" s="838" t="s">
        <v>64</v>
      </c>
      <c r="DR128" s="838"/>
      <c r="DS128" s="838"/>
      <c r="DT128" s="838"/>
      <c r="DU128" s="838"/>
      <c r="DV128" s="839" t="s">
        <v>64</v>
      </c>
      <c r="DW128" s="839"/>
      <c r="DX128" s="839"/>
      <c r="DY128" s="839"/>
      <c r="DZ128" s="840"/>
    </row>
    <row r="129" spans="1:131" s="468" customFormat="1" ht="26.25" customHeight="1" x14ac:dyDescent="0.15">
      <c r="A129" s="695" t="s">
        <v>44</v>
      </c>
      <c r="B129" s="696"/>
      <c r="C129" s="696"/>
      <c r="D129" s="696"/>
      <c r="E129" s="696"/>
      <c r="F129" s="696"/>
      <c r="G129" s="696"/>
      <c r="H129" s="696"/>
      <c r="I129" s="696"/>
      <c r="J129" s="696"/>
      <c r="K129" s="696"/>
      <c r="L129" s="696"/>
      <c r="M129" s="696"/>
      <c r="N129" s="696"/>
      <c r="O129" s="696"/>
      <c r="P129" s="696"/>
      <c r="Q129" s="696"/>
      <c r="R129" s="696"/>
      <c r="S129" s="696"/>
      <c r="T129" s="696"/>
      <c r="U129" s="696"/>
      <c r="V129" s="696"/>
      <c r="W129" s="841" t="s">
        <v>435</v>
      </c>
      <c r="X129" s="842"/>
      <c r="Y129" s="842"/>
      <c r="Z129" s="843"/>
      <c r="AA129" s="720">
        <v>3204324</v>
      </c>
      <c r="AB129" s="721"/>
      <c r="AC129" s="721"/>
      <c r="AD129" s="721"/>
      <c r="AE129" s="722"/>
      <c r="AF129" s="723">
        <v>3148667</v>
      </c>
      <c r="AG129" s="721"/>
      <c r="AH129" s="721"/>
      <c r="AI129" s="721"/>
      <c r="AJ129" s="722"/>
      <c r="AK129" s="723">
        <v>3103897</v>
      </c>
      <c r="AL129" s="721"/>
      <c r="AM129" s="721"/>
      <c r="AN129" s="721"/>
      <c r="AO129" s="722"/>
      <c r="AP129" s="844"/>
      <c r="AQ129" s="845"/>
      <c r="AR129" s="845"/>
      <c r="AS129" s="845"/>
      <c r="AT129" s="846"/>
      <c r="AU129" s="476"/>
      <c r="AV129" s="476"/>
      <c r="AW129" s="476"/>
      <c r="AX129" s="847" t="s">
        <v>436</v>
      </c>
      <c r="AY129" s="708"/>
      <c r="AZ129" s="708"/>
      <c r="BA129" s="708"/>
      <c r="BB129" s="708"/>
      <c r="BC129" s="708"/>
      <c r="BD129" s="708"/>
      <c r="BE129" s="709"/>
      <c r="BF129" s="848" t="s">
        <v>64</v>
      </c>
      <c r="BG129" s="849"/>
      <c r="BH129" s="849"/>
      <c r="BI129" s="849"/>
      <c r="BJ129" s="849"/>
      <c r="BK129" s="849"/>
      <c r="BL129" s="850"/>
      <c r="BM129" s="848">
        <v>20</v>
      </c>
      <c r="BN129" s="849"/>
      <c r="BO129" s="849"/>
      <c r="BP129" s="849"/>
      <c r="BQ129" s="849"/>
      <c r="BR129" s="849"/>
      <c r="BS129" s="850"/>
      <c r="BT129" s="848">
        <v>30</v>
      </c>
      <c r="BU129" s="849"/>
      <c r="BV129" s="849"/>
      <c r="BW129" s="849"/>
      <c r="BX129" s="849"/>
      <c r="BY129" s="849"/>
      <c r="BZ129" s="851"/>
      <c r="CA129" s="852"/>
      <c r="CB129" s="852"/>
      <c r="CC129" s="852"/>
      <c r="CD129" s="852"/>
      <c r="CE129" s="852"/>
      <c r="CF129" s="852"/>
      <c r="CG129" s="852"/>
      <c r="CH129" s="852"/>
      <c r="CI129" s="852"/>
      <c r="CJ129" s="852"/>
      <c r="CK129" s="852"/>
      <c r="CL129" s="852"/>
      <c r="CM129" s="852"/>
      <c r="CN129" s="852"/>
      <c r="CO129" s="852"/>
      <c r="CP129" s="852"/>
      <c r="CQ129" s="852"/>
      <c r="CR129" s="852"/>
      <c r="CS129" s="852"/>
      <c r="CT129" s="852"/>
      <c r="CU129" s="852"/>
      <c r="CV129" s="852"/>
      <c r="CW129" s="852"/>
      <c r="CX129" s="852"/>
      <c r="CY129" s="852"/>
      <c r="CZ129" s="852"/>
      <c r="DA129" s="852"/>
      <c r="DB129" s="852"/>
      <c r="DC129" s="852"/>
      <c r="DD129" s="852"/>
      <c r="DE129" s="852"/>
      <c r="DF129" s="852"/>
      <c r="DG129" s="852"/>
      <c r="DH129" s="852"/>
      <c r="DI129" s="852"/>
      <c r="DJ129" s="852"/>
      <c r="DK129" s="852"/>
      <c r="DL129" s="852"/>
      <c r="DM129" s="852"/>
      <c r="DN129" s="852"/>
      <c r="DO129" s="852"/>
      <c r="DP129" s="476"/>
      <c r="DQ129" s="476"/>
      <c r="DR129" s="476"/>
      <c r="DS129" s="476"/>
      <c r="DT129" s="476"/>
      <c r="DU129" s="476"/>
      <c r="DV129" s="476"/>
      <c r="DW129" s="476"/>
      <c r="DX129" s="476"/>
      <c r="DY129" s="476"/>
      <c r="DZ129" s="476"/>
    </row>
    <row r="130" spans="1:131" s="468" customFormat="1" ht="26.25" customHeight="1" x14ac:dyDescent="0.15">
      <c r="A130" s="695" t="s">
        <v>437</v>
      </c>
      <c r="B130" s="696"/>
      <c r="C130" s="696"/>
      <c r="D130" s="696"/>
      <c r="E130" s="696"/>
      <c r="F130" s="696"/>
      <c r="G130" s="696"/>
      <c r="H130" s="696"/>
      <c r="I130" s="696"/>
      <c r="J130" s="696"/>
      <c r="K130" s="696"/>
      <c r="L130" s="696"/>
      <c r="M130" s="696"/>
      <c r="N130" s="696"/>
      <c r="O130" s="696"/>
      <c r="P130" s="696"/>
      <c r="Q130" s="696"/>
      <c r="R130" s="696"/>
      <c r="S130" s="696"/>
      <c r="T130" s="696"/>
      <c r="U130" s="696"/>
      <c r="V130" s="696"/>
      <c r="W130" s="841" t="s">
        <v>438</v>
      </c>
      <c r="X130" s="842"/>
      <c r="Y130" s="842"/>
      <c r="Z130" s="843"/>
      <c r="AA130" s="720">
        <v>752388</v>
      </c>
      <c r="AB130" s="721"/>
      <c r="AC130" s="721"/>
      <c r="AD130" s="721"/>
      <c r="AE130" s="722"/>
      <c r="AF130" s="723">
        <v>788546</v>
      </c>
      <c r="AG130" s="721"/>
      <c r="AH130" s="721"/>
      <c r="AI130" s="721"/>
      <c r="AJ130" s="722"/>
      <c r="AK130" s="723">
        <v>778127</v>
      </c>
      <c r="AL130" s="721"/>
      <c r="AM130" s="721"/>
      <c r="AN130" s="721"/>
      <c r="AO130" s="722"/>
      <c r="AP130" s="844"/>
      <c r="AQ130" s="845"/>
      <c r="AR130" s="845"/>
      <c r="AS130" s="845"/>
      <c r="AT130" s="846"/>
      <c r="AU130" s="476"/>
      <c r="AV130" s="476"/>
      <c r="AW130" s="476"/>
      <c r="AX130" s="847" t="s">
        <v>439</v>
      </c>
      <c r="AY130" s="708"/>
      <c r="AZ130" s="708"/>
      <c r="BA130" s="708"/>
      <c r="BB130" s="708"/>
      <c r="BC130" s="708"/>
      <c r="BD130" s="708"/>
      <c r="BE130" s="709"/>
      <c r="BF130" s="853">
        <v>5.5</v>
      </c>
      <c r="BG130" s="854"/>
      <c r="BH130" s="854"/>
      <c r="BI130" s="854"/>
      <c r="BJ130" s="854"/>
      <c r="BK130" s="854"/>
      <c r="BL130" s="855"/>
      <c r="BM130" s="853">
        <v>25</v>
      </c>
      <c r="BN130" s="854"/>
      <c r="BO130" s="854"/>
      <c r="BP130" s="854"/>
      <c r="BQ130" s="854"/>
      <c r="BR130" s="854"/>
      <c r="BS130" s="855"/>
      <c r="BT130" s="853">
        <v>35</v>
      </c>
      <c r="BU130" s="854"/>
      <c r="BV130" s="854"/>
      <c r="BW130" s="854"/>
      <c r="BX130" s="854"/>
      <c r="BY130" s="854"/>
      <c r="BZ130" s="856"/>
      <c r="CA130" s="852"/>
      <c r="CB130" s="852"/>
      <c r="CC130" s="852"/>
      <c r="CD130" s="852"/>
      <c r="CE130" s="852"/>
      <c r="CF130" s="852"/>
      <c r="CG130" s="852"/>
      <c r="CH130" s="852"/>
      <c r="CI130" s="852"/>
      <c r="CJ130" s="852"/>
      <c r="CK130" s="852"/>
      <c r="CL130" s="852"/>
      <c r="CM130" s="852"/>
      <c r="CN130" s="852"/>
      <c r="CO130" s="852"/>
      <c r="CP130" s="852"/>
      <c r="CQ130" s="852"/>
      <c r="CR130" s="852"/>
      <c r="CS130" s="852"/>
      <c r="CT130" s="852"/>
      <c r="CU130" s="852"/>
      <c r="CV130" s="852"/>
      <c r="CW130" s="852"/>
      <c r="CX130" s="852"/>
      <c r="CY130" s="852"/>
      <c r="CZ130" s="852"/>
      <c r="DA130" s="852"/>
      <c r="DB130" s="852"/>
      <c r="DC130" s="852"/>
      <c r="DD130" s="852"/>
      <c r="DE130" s="852"/>
      <c r="DF130" s="852"/>
      <c r="DG130" s="852"/>
      <c r="DH130" s="852"/>
      <c r="DI130" s="852"/>
      <c r="DJ130" s="852"/>
      <c r="DK130" s="852"/>
      <c r="DL130" s="852"/>
      <c r="DM130" s="852"/>
      <c r="DN130" s="852"/>
      <c r="DO130" s="852"/>
      <c r="DP130" s="476"/>
      <c r="DQ130" s="476"/>
      <c r="DR130" s="476"/>
      <c r="DS130" s="476"/>
      <c r="DT130" s="476"/>
      <c r="DU130" s="476"/>
      <c r="DV130" s="476"/>
      <c r="DW130" s="476"/>
      <c r="DX130" s="476"/>
      <c r="DY130" s="476"/>
      <c r="DZ130" s="476"/>
    </row>
    <row r="131" spans="1:131" s="468" customFormat="1" ht="26.25" customHeight="1" thickBot="1" x14ac:dyDescent="0.2">
      <c r="A131" s="857"/>
      <c r="B131" s="858"/>
      <c r="C131" s="858"/>
      <c r="D131" s="858"/>
      <c r="E131" s="858"/>
      <c r="F131" s="858"/>
      <c r="G131" s="858"/>
      <c r="H131" s="858"/>
      <c r="I131" s="858"/>
      <c r="J131" s="858"/>
      <c r="K131" s="858"/>
      <c r="L131" s="858"/>
      <c r="M131" s="858"/>
      <c r="N131" s="858"/>
      <c r="O131" s="858"/>
      <c r="P131" s="858"/>
      <c r="Q131" s="858"/>
      <c r="R131" s="858"/>
      <c r="S131" s="858"/>
      <c r="T131" s="858"/>
      <c r="U131" s="858"/>
      <c r="V131" s="858"/>
      <c r="W131" s="859" t="s">
        <v>440</v>
      </c>
      <c r="X131" s="860"/>
      <c r="Y131" s="860"/>
      <c r="Z131" s="861"/>
      <c r="AA131" s="763">
        <v>2451936</v>
      </c>
      <c r="AB131" s="764"/>
      <c r="AC131" s="764"/>
      <c r="AD131" s="764"/>
      <c r="AE131" s="765"/>
      <c r="AF131" s="766">
        <v>2360121</v>
      </c>
      <c r="AG131" s="764"/>
      <c r="AH131" s="764"/>
      <c r="AI131" s="764"/>
      <c r="AJ131" s="765"/>
      <c r="AK131" s="766">
        <v>2325770</v>
      </c>
      <c r="AL131" s="764"/>
      <c r="AM131" s="764"/>
      <c r="AN131" s="764"/>
      <c r="AO131" s="765"/>
      <c r="AP131" s="862"/>
      <c r="AQ131" s="863"/>
      <c r="AR131" s="863"/>
      <c r="AS131" s="863"/>
      <c r="AT131" s="864"/>
      <c r="AU131" s="476"/>
      <c r="AV131" s="476"/>
      <c r="AW131" s="476"/>
      <c r="AX131" s="865" t="s">
        <v>441</v>
      </c>
      <c r="AY131" s="477"/>
      <c r="AZ131" s="477"/>
      <c r="BA131" s="477"/>
      <c r="BB131" s="477"/>
      <c r="BC131" s="477"/>
      <c r="BD131" s="477"/>
      <c r="BE131" s="836"/>
      <c r="BF131" s="866" t="s">
        <v>64</v>
      </c>
      <c r="BG131" s="867"/>
      <c r="BH131" s="867"/>
      <c r="BI131" s="867"/>
      <c r="BJ131" s="867"/>
      <c r="BK131" s="867"/>
      <c r="BL131" s="868"/>
      <c r="BM131" s="866">
        <v>350</v>
      </c>
      <c r="BN131" s="867"/>
      <c r="BO131" s="867"/>
      <c r="BP131" s="867"/>
      <c r="BQ131" s="867"/>
      <c r="BR131" s="867"/>
      <c r="BS131" s="868"/>
      <c r="BT131" s="869"/>
      <c r="BU131" s="870"/>
      <c r="BV131" s="870"/>
      <c r="BW131" s="870"/>
      <c r="BX131" s="870"/>
      <c r="BY131" s="870"/>
      <c r="BZ131" s="871"/>
      <c r="CA131" s="852"/>
      <c r="CB131" s="852"/>
      <c r="CC131" s="852"/>
      <c r="CD131" s="852"/>
      <c r="CE131" s="852"/>
      <c r="CF131" s="852"/>
      <c r="CG131" s="852"/>
      <c r="CH131" s="852"/>
      <c r="CI131" s="852"/>
      <c r="CJ131" s="852"/>
      <c r="CK131" s="852"/>
      <c r="CL131" s="852"/>
      <c r="CM131" s="852"/>
      <c r="CN131" s="852"/>
      <c r="CO131" s="852"/>
      <c r="CP131" s="852"/>
      <c r="CQ131" s="852"/>
      <c r="CR131" s="852"/>
      <c r="CS131" s="852"/>
      <c r="CT131" s="852"/>
      <c r="CU131" s="852"/>
      <c r="CV131" s="852"/>
      <c r="CW131" s="852"/>
      <c r="CX131" s="852"/>
      <c r="CY131" s="852"/>
      <c r="CZ131" s="852"/>
      <c r="DA131" s="852"/>
      <c r="DB131" s="852"/>
      <c r="DC131" s="852"/>
      <c r="DD131" s="852"/>
      <c r="DE131" s="852"/>
      <c r="DF131" s="852"/>
      <c r="DG131" s="852"/>
      <c r="DH131" s="852"/>
      <c r="DI131" s="852"/>
      <c r="DJ131" s="852"/>
      <c r="DK131" s="852"/>
      <c r="DL131" s="852"/>
      <c r="DM131" s="852"/>
      <c r="DN131" s="852"/>
      <c r="DO131" s="852"/>
      <c r="DP131" s="476"/>
      <c r="DQ131" s="476"/>
      <c r="DR131" s="476"/>
      <c r="DS131" s="476"/>
      <c r="DT131" s="476"/>
      <c r="DU131" s="476"/>
      <c r="DV131" s="476"/>
      <c r="DW131" s="476"/>
      <c r="DX131" s="476"/>
      <c r="DY131" s="476"/>
      <c r="DZ131" s="476"/>
    </row>
    <row r="132" spans="1:131" s="468" customFormat="1" ht="26.25" customHeight="1" x14ac:dyDescent="0.15">
      <c r="A132" s="872" t="s">
        <v>442</v>
      </c>
      <c r="B132" s="873"/>
      <c r="C132" s="873"/>
      <c r="D132" s="873"/>
      <c r="E132" s="873"/>
      <c r="F132" s="873"/>
      <c r="G132" s="873"/>
      <c r="H132" s="873"/>
      <c r="I132" s="873"/>
      <c r="J132" s="873"/>
      <c r="K132" s="873"/>
      <c r="L132" s="873"/>
      <c r="M132" s="873"/>
      <c r="N132" s="873"/>
      <c r="O132" s="873"/>
      <c r="P132" s="873"/>
      <c r="Q132" s="873"/>
      <c r="R132" s="873"/>
      <c r="S132" s="873"/>
      <c r="T132" s="873"/>
      <c r="U132" s="873"/>
      <c r="V132" s="874" t="s">
        <v>443</v>
      </c>
      <c r="W132" s="874"/>
      <c r="X132" s="874"/>
      <c r="Y132" s="874"/>
      <c r="Z132" s="875"/>
      <c r="AA132" s="876">
        <v>4.1670745079999998</v>
      </c>
      <c r="AB132" s="877"/>
      <c r="AC132" s="877"/>
      <c r="AD132" s="877"/>
      <c r="AE132" s="878"/>
      <c r="AF132" s="879">
        <v>5.5059041459999998</v>
      </c>
      <c r="AG132" s="877"/>
      <c r="AH132" s="877"/>
      <c r="AI132" s="877"/>
      <c r="AJ132" s="878"/>
      <c r="AK132" s="879">
        <v>6.8542031239999996</v>
      </c>
      <c r="AL132" s="877"/>
      <c r="AM132" s="877"/>
      <c r="AN132" s="877"/>
      <c r="AO132" s="878"/>
      <c r="AP132" s="758"/>
      <c r="AQ132" s="759"/>
      <c r="AR132" s="759"/>
      <c r="AS132" s="759"/>
      <c r="AT132" s="880"/>
      <c r="AU132" s="881"/>
      <c r="AV132" s="476"/>
      <c r="AW132" s="476"/>
      <c r="AX132" s="476"/>
      <c r="AY132" s="476"/>
      <c r="AZ132" s="476"/>
      <c r="BA132" s="476"/>
      <c r="BB132" s="476"/>
      <c r="BC132" s="476"/>
      <c r="BD132" s="476"/>
      <c r="BE132" s="476"/>
      <c r="BF132" s="476"/>
      <c r="BG132" s="476"/>
      <c r="BH132" s="476"/>
      <c r="BI132" s="476"/>
      <c r="BJ132" s="476"/>
      <c r="BK132" s="476"/>
      <c r="BL132" s="476"/>
      <c r="BM132" s="476"/>
      <c r="BN132" s="476"/>
      <c r="BO132" s="476"/>
      <c r="BP132" s="476"/>
      <c r="BQ132" s="476"/>
      <c r="BR132" s="476"/>
      <c r="BS132" s="478"/>
      <c r="BT132" s="476"/>
      <c r="BU132" s="476"/>
      <c r="BV132" s="476"/>
      <c r="BW132" s="476"/>
      <c r="BX132" s="476"/>
      <c r="BY132" s="476"/>
      <c r="BZ132" s="476"/>
      <c r="CA132" s="852"/>
      <c r="CB132" s="852"/>
      <c r="CC132" s="852"/>
      <c r="CD132" s="852"/>
      <c r="CE132" s="852"/>
      <c r="CF132" s="852"/>
      <c r="CG132" s="852"/>
      <c r="CH132" s="852"/>
      <c r="CI132" s="852"/>
      <c r="CJ132" s="852"/>
      <c r="CK132" s="852"/>
      <c r="CL132" s="852"/>
      <c r="CM132" s="852"/>
      <c r="CN132" s="852"/>
      <c r="CO132" s="852"/>
      <c r="CP132" s="852"/>
      <c r="CQ132" s="852"/>
      <c r="CR132" s="852"/>
      <c r="CS132" s="852"/>
      <c r="CT132" s="852"/>
      <c r="CU132" s="852"/>
      <c r="CV132" s="852"/>
      <c r="CW132" s="852"/>
      <c r="CX132" s="852"/>
      <c r="CY132" s="852"/>
      <c r="CZ132" s="852"/>
      <c r="DA132" s="852"/>
      <c r="DB132" s="852"/>
      <c r="DC132" s="852"/>
      <c r="DD132" s="852"/>
      <c r="DE132" s="852"/>
      <c r="DF132" s="852"/>
      <c r="DG132" s="852"/>
      <c r="DH132" s="852"/>
      <c r="DI132" s="852"/>
      <c r="DJ132" s="852"/>
      <c r="DK132" s="852"/>
      <c r="DL132" s="852"/>
      <c r="DM132" s="852"/>
      <c r="DN132" s="852"/>
      <c r="DO132" s="852"/>
      <c r="DP132" s="476"/>
      <c r="DQ132" s="476"/>
      <c r="DR132" s="476"/>
      <c r="DS132" s="476"/>
      <c r="DT132" s="476"/>
      <c r="DU132" s="476"/>
      <c r="DV132" s="476"/>
      <c r="DW132" s="476"/>
      <c r="DX132" s="476"/>
      <c r="DY132" s="476"/>
      <c r="DZ132" s="476"/>
    </row>
    <row r="133" spans="1:131" s="468" customFormat="1" ht="26.25" customHeight="1" thickBot="1" x14ac:dyDescent="0.2">
      <c r="A133" s="882"/>
      <c r="B133" s="883"/>
      <c r="C133" s="883"/>
      <c r="D133" s="883"/>
      <c r="E133" s="883"/>
      <c r="F133" s="883"/>
      <c r="G133" s="883"/>
      <c r="H133" s="883"/>
      <c r="I133" s="883"/>
      <c r="J133" s="883"/>
      <c r="K133" s="883"/>
      <c r="L133" s="883"/>
      <c r="M133" s="883"/>
      <c r="N133" s="883"/>
      <c r="O133" s="883"/>
      <c r="P133" s="883"/>
      <c r="Q133" s="883"/>
      <c r="R133" s="883"/>
      <c r="S133" s="883"/>
      <c r="T133" s="883"/>
      <c r="U133" s="883"/>
      <c r="V133" s="884" t="s">
        <v>444</v>
      </c>
      <c r="W133" s="884"/>
      <c r="X133" s="884"/>
      <c r="Y133" s="884"/>
      <c r="Z133" s="885"/>
      <c r="AA133" s="886">
        <v>3.9</v>
      </c>
      <c r="AB133" s="887"/>
      <c r="AC133" s="887"/>
      <c r="AD133" s="887"/>
      <c r="AE133" s="888"/>
      <c r="AF133" s="886">
        <v>4.3</v>
      </c>
      <c r="AG133" s="887"/>
      <c r="AH133" s="887"/>
      <c r="AI133" s="887"/>
      <c r="AJ133" s="888"/>
      <c r="AK133" s="886">
        <v>5.5</v>
      </c>
      <c r="AL133" s="887"/>
      <c r="AM133" s="887"/>
      <c r="AN133" s="887"/>
      <c r="AO133" s="888"/>
      <c r="AP133" s="800"/>
      <c r="AQ133" s="801"/>
      <c r="AR133" s="801"/>
      <c r="AS133" s="801"/>
      <c r="AT133" s="889"/>
      <c r="AU133" s="476"/>
      <c r="AV133" s="476"/>
      <c r="AW133" s="476"/>
      <c r="AX133" s="476"/>
      <c r="AY133" s="476"/>
      <c r="AZ133" s="476"/>
      <c r="BA133" s="476"/>
      <c r="BB133" s="476"/>
      <c r="BC133" s="476"/>
      <c r="BD133" s="476"/>
      <c r="BE133" s="476"/>
      <c r="BF133" s="476"/>
      <c r="BG133" s="476"/>
      <c r="BH133" s="476"/>
      <c r="BI133" s="476"/>
      <c r="BJ133" s="476"/>
      <c r="BK133" s="476"/>
      <c r="BL133" s="476"/>
      <c r="BM133" s="476"/>
      <c r="BN133" s="852"/>
      <c r="BO133" s="852"/>
      <c r="BP133" s="852"/>
      <c r="BQ133" s="852"/>
      <c r="BR133" s="852"/>
      <c r="BS133" s="852"/>
      <c r="BT133" s="852"/>
      <c r="BU133" s="852"/>
      <c r="BV133" s="852"/>
      <c r="BW133" s="852"/>
      <c r="BX133" s="852"/>
      <c r="BY133" s="852"/>
      <c r="BZ133" s="852"/>
      <c r="CA133" s="852"/>
      <c r="CB133" s="852"/>
      <c r="CC133" s="852"/>
      <c r="CD133" s="852"/>
      <c r="CE133" s="852"/>
      <c r="CF133" s="852"/>
      <c r="CG133" s="852"/>
      <c r="CH133" s="852"/>
      <c r="CI133" s="852"/>
      <c r="CJ133" s="852"/>
      <c r="CK133" s="852"/>
      <c r="CL133" s="852"/>
      <c r="CM133" s="852"/>
      <c r="CN133" s="852"/>
      <c r="CO133" s="852"/>
      <c r="CP133" s="852"/>
      <c r="CQ133" s="852"/>
      <c r="CR133" s="852"/>
      <c r="CS133" s="852"/>
      <c r="CT133" s="852"/>
      <c r="CU133" s="852"/>
      <c r="CV133" s="852"/>
      <c r="CW133" s="852"/>
      <c r="CX133" s="852"/>
      <c r="CY133" s="852"/>
      <c r="CZ133" s="852"/>
      <c r="DA133" s="852"/>
      <c r="DB133" s="852"/>
      <c r="DC133" s="852"/>
      <c r="DD133" s="852"/>
      <c r="DE133" s="852"/>
      <c r="DF133" s="852"/>
      <c r="DG133" s="852"/>
      <c r="DH133" s="852"/>
      <c r="DI133" s="852"/>
      <c r="DJ133" s="852"/>
      <c r="DK133" s="852"/>
      <c r="DL133" s="852"/>
      <c r="DM133" s="852"/>
      <c r="DN133" s="852"/>
      <c r="DO133" s="852"/>
      <c r="DP133" s="476"/>
      <c r="DQ133" s="476"/>
      <c r="DR133" s="476"/>
      <c r="DS133" s="476"/>
      <c r="DT133" s="476"/>
      <c r="DU133" s="476"/>
      <c r="DV133" s="476"/>
      <c r="DW133" s="476"/>
      <c r="DX133" s="476"/>
      <c r="DY133" s="476"/>
      <c r="DZ133" s="476"/>
    </row>
    <row r="134" spans="1:131" ht="11.25" customHeight="1" x14ac:dyDescent="0.15">
      <c r="A134" s="890"/>
      <c r="B134" s="890"/>
      <c r="C134" s="890"/>
      <c r="D134" s="890"/>
      <c r="E134" s="890"/>
      <c r="F134" s="890"/>
      <c r="G134" s="890"/>
      <c r="H134" s="890"/>
      <c r="I134" s="890"/>
      <c r="J134" s="890"/>
      <c r="K134" s="890"/>
      <c r="L134" s="890"/>
      <c r="M134" s="890"/>
      <c r="N134" s="890"/>
      <c r="O134" s="890"/>
      <c r="P134" s="890"/>
      <c r="Q134" s="890"/>
      <c r="R134" s="890"/>
      <c r="S134" s="890"/>
      <c r="T134" s="890"/>
      <c r="U134" s="890"/>
      <c r="V134" s="890"/>
      <c r="W134" s="890"/>
      <c r="X134" s="890"/>
      <c r="Y134" s="890"/>
      <c r="Z134" s="890"/>
      <c r="AA134" s="890"/>
      <c r="AB134" s="890"/>
      <c r="AC134" s="890"/>
      <c r="AD134" s="890"/>
      <c r="AE134" s="890"/>
      <c r="AF134" s="890"/>
      <c r="AG134" s="890"/>
      <c r="AH134" s="890"/>
      <c r="AI134" s="890"/>
      <c r="AJ134" s="890"/>
      <c r="AK134" s="890"/>
      <c r="AL134" s="890"/>
      <c r="AM134" s="890"/>
      <c r="AN134" s="890"/>
      <c r="AO134" s="890"/>
      <c r="AP134" s="890"/>
      <c r="AQ134" s="890"/>
      <c r="AR134" s="890"/>
      <c r="AS134" s="890"/>
      <c r="AT134" s="890"/>
      <c r="AU134" s="476"/>
      <c r="AV134" s="476"/>
      <c r="AW134" s="476"/>
      <c r="AX134" s="476"/>
      <c r="AY134" s="476"/>
      <c r="AZ134" s="476"/>
      <c r="BA134" s="476"/>
      <c r="BB134" s="476"/>
      <c r="BC134" s="476"/>
      <c r="BD134" s="476"/>
      <c r="BE134" s="476"/>
      <c r="BF134" s="476"/>
      <c r="BG134" s="476"/>
      <c r="BH134" s="476"/>
      <c r="BI134" s="476"/>
      <c r="BJ134" s="476"/>
      <c r="BK134" s="476"/>
      <c r="BL134" s="476"/>
      <c r="BM134" s="476"/>
      <c r="BN134" s="852"/>
      <c r="BO134" s="852"/>
      <c r="BP134" s="852"/>
      <c r="BQ134" s="852"/>
      <c r="BR134" s="852"/>
      <c r="BS134" s="852"/>
      <c r="BT134" s="852"/>
      <c r="BU134" s="852"/>
      <c r="BV134" s="852"/>
      <c r="BW134" s="852"/>
      <c r="BX134" s="852"/>
      <c r="BY134" s="852"/>
      <c r="BZ134" s="852"/>
      <c r="CA134" s="852"/>
      <c r="CB134" s="852"/>
      <c r="CC134" s="852"/>
      <c r="CD134" s="852"/>
      <c r="CE134" s="852"/>
      <c r="CF134" s="852"/>
      <c r="CG134" s="852"/>
      <c r="CH134" s="852"/>
      <c r="CI134" s="852"/>
      <c r="CJ134" s="852"/>
      <c r="CK134" s="852"/>
      <c r="CL134" s="852"/>
      <c r="CM134" s="852"/>
      <c r="CN134" s="852"/>
      <c r="CO134" s="852"/>
      <c r="CP134" s="852"/>
      <c r="CQ134" s="852"/>
      <c r="CR134" s="852"/>
      <c r="CS134" s="852"/>
      <c r="CT134" s="852"/>
      <c r="CU134" s="852"/>
      <c r="CV134" s="852"/>
      <c r="CW134" s="852"/>
      <c r="CX134" s="852"/>
      <c r="CY134" s="852"/>
      <c r="CZ134" s="852"/>
      <c r="DA134" s="852"/>
      <c r="DB134" s="852"/>
      <c r="DC134" s="852"/>
      <c r="DD134" s="852"/>
      <c r="DE134" s="852"/>
      <c r="DF134" s="852"/>
      <c r="DG134" s="852"/>
      <c r="DH134" s="852"/>
      <c r="DI134" s="852"/>
      <c r="DJ134" s="852"/>
      <c r="DK134" s="852"/>
      <c r="DL134" s="852"/>
      <c r="DM134" s="852"/>
      <c r="DN134" s="852"/>
      <c r="DO134" s="852"/>
      <c r="DP134" s="476"/>
      <c r="DQ134" s="476"/>
      <c r="DR134" s="476"/>
      <c r="DS134" s="476"/>
      <c r="DT134" s="476"/>
      <c r="DU134" s="476"/>
      <c r="DV134" s="476"/>
      <c r="DW134" s="476"/>
      <c r="DX134" s="476"/>
      <c r="DY134" s="476"/>
      <c r="DZ134" s="476"/>
      <c r="EA134" s="468"/>
    </row>
    <row r="135" spans="1:131" ht="14.25" hidden="1" x14ac:dyDescent="0.15">
      <c r="AU135" s="890"/>
      <c r="AV135" s="890"/>
      <c r="AW135" s="890"/>
      <c r="AX135" s="890"/>
      <c r="AY135" s="890"/>
      <c r="AZ135" s="890"/>
      <c r="BA135" s="890"/>
      <c r="BB135" s="890"/>
      <c r="BC135" s="890"/>
      <c r="BD135" s="890"/>
      <c r="BE135" s="890"/>
      <c r="BF135" s="890"/>
      <c r="BG135" s="890"/>
      <c r="BH135" s="890"/>
      <c r="BI135" s="890"/>
      <c r="BJ135" s="890"/>
      <c r="BK135" s="890"/>
      <c r="BL135" s="890"/>
      <c r="BM135" s="890"/>
      <c r="BN135" s="890"/>
      <c r="BO135" s="890"/>
      <c r="BP135" s="890"/>
      <c r="BQ135" s="890"/>
      <c r="BR135" s="890"/>
      <c r="BS135" s="890"/>
      <c r="BT135" s="890"/>
      <c r="BU135" s="890"/>
      <c r="BV135" s="890"/>
      <c r="BW135" s="890"/>
      <c r="BX135" s="890"/>
      <c r="BY135" s="890"/>
      <c r="BZ135" s="890"/>
      <c r="CA135" s="890"/>
      <c r="CB135" s="890"/>
      <c r="CC135" s="890"/>
      <c r="CD135" s="890"/>
      <c r="CE135" s="890"/>
      <c r="CF135" s="890"/>
      <c r="CG135" s="890"/>
      <c r="CH135" s="890"/>
      <c r="CI135" s="890"/>
      <c r="CJ135" s="890"/>
      <c r="CK135" s="890"/>
      <c r="CL135" s="890"/>
      <c r="CM135" s="890"/>
      <c r="CN135" s="890"/>
      <c r="CO135" s="890"/>
      <c r="CP135" s="890"/>
      <c r="CQ135" s="890"/>
      <c r="CR135" s="890"/>
      <c r="CS135" s="890"/>
      <c r="CT135" s="890"/>
      <c r="CU135" s="890"/>
      <c r="CV135" s="890"/>
      <c r="CW135" s="890"/>
      <c r="CX135" s="890"/>
      <c r="CY135" s="890"/>
      <c r="CZ135" s="890"/>
      <c r="DA135" s="890"/>
      <c r="DB135" s="890"/>
      <c r="DC135" s="890"/>
      <c r="DD135" s="890"/>
      <c r="DE135" s="890"/>
      <c r="DF135" s="890"/>
      <c r="DG135" s="890"/>
      <c r="DH135" s="890"/>
      <c r="DI135" s="890"/>
      <c r="DJ135" s="890"/>
      <c r="DK135" s="890"/>
      <c r="DL135" s="890"/>
      <c r="DM135" s="890"/>
      <c r="DN135" s="890"/>
      <c r="DO135" s="890"/>
      <c r="DP135" s="890"/>
      <c r="DQ135" s="890"/>
      <c r="DR135" s="890"/>
      <c r="DS135" s="890"/>
      <c r="DT135" s="890"/>
      <c r="DU135" s="890"/>
      <c r="DV135" s="890"/>
      <c r="DW135" s="890"/>
      <c r="DX135" s="890"/>
      <c r="DY135" s="890"/>
      <c r="DZ135" s="890"/>
    </row>
  </sheetData>
  <sheetProtection algorithmName="SHA-512" hashValue="caKdkpNVHJBM/n26XyBys/FjfXz/r9NF9CixsxdYCuZnkxl6QX6AJxB05vUcg/yqXPLJeqvk+WGBBGfHg+0+Gw==" saltValue="uVv/eJZ9AXSc729oEo+pGA=="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A119:B127"/>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DL7:DP7"/>
    <mergeCell ref="DQ7:DU7"/>
    <mergeCell ref="DV7:DZ7"/>
    <mergeCell ref="B8:P8"/>
    <mergeCell ref="Q8:U8"/>
    <mergeCell ref="V8:Z8"/>
    <mergeCell ref="AA8:AE8"/>
    <mergeCell ref="AF8:AJ8"/>
    <mergeCell ref="AK8:AO8"/>
    <mergeCell ref="AP8:AT8"/>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2:BI2"/>
    <mergeCell ref="DJ2:DO2"/>
    <mergeCell ref="DQ2:DZ2"/>
    <mergeCell ref="A4:AY4"/>
    <mergeCell ref="BQ4:DZ4"/>
    <mergeCell ref="A5:P6"/>
    <mergeCell ref="Q5:U6"/>
    <mergeCell ref="V5:Z6"/>
    <mergeCell ref="AA5:AE6"/>
    <mergeCell ref="AF5:AJ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7C0BC-88C1-456E-9AC8-A6AB8399F0C1}">
  <sheetPr>
    <pageSetUpPr fitToPage="1"/>
  </sheetPr>
  <dimension ref="A1:DQ105"/>
  <sheetViews>
    <sheetView showGridLines="0" view="pageBreakPreview" zoomScale="70" zoomScaleNormal="85" zoomScaleSheetLayoutView="70" workbookViewId="0"/>
  </sheetViews>
  <sheetFormatPr defaultColWidth="0" defaultRowHeight="13.5" customHeight="1" zeroHeight="1" x14ac:dyDescent="0.15"/>
  <cols>
    <col min="1" max="120" width="2.75" style="38" customWidth="1"/>
    <col min="121" max="121" width="0" style="5" hidden="1" customWidth="1"/>
    <col min="122" max="16384" width="9" style="5" hidden="1"/>
  </cols>
  <sheetData>
    <row r="1" spans="1:120" x14ac:dyDescent="0.15">
      <c r="A1" s="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5"/>
    </row>
    <row r="17" spans="119:120" x14ac:dyDescent="0.15">
      <c r="DP17" s="5"/>
    </row>
    <row r="18" spans="119:120" x14ac:dyDescent="0.15"/>
    <row r="19" spans="119:120" x14ac:dyDescent="0.15"/>
    <row r="20" spans="119:120" x14ac:dyDescent="0.15">
      <c r="DO20" s="5"/>
      <c r="DP20" s="5"/>
    </row>
    <row r="21" spans="119:120" x14ac:dyDescent="0.15">
      <c r="DP21" s="5"/>
    </row>
    <row r="22" spans="119:120" x14ac:dyDescent="0.15"/>
    <row r="23" spans="119:120" x14ac:dyDescent="0.15">
      <c r="DO23" s="5"/>
      <c r="DP23" s="5"/>
    </row>
    <row r="24" spans="119:120" x14ac:dyDescent="0.15">
      <c r="DP24" s="5"/>
    </row>
    <row r="25" spans="119:120" x14ac:dyDescent="0.15">
      <c r="DP25" s="5"/>
    </row>
    <row r="26" spans="119:120" x14ac:dyDescent="0.15">
      <c r="DO26" s="5"/>
      <c r="DP26" s="5"/>
    </row>
    <row r="27" spans="119:120" x14ac:dyDescent="0.15"/>
    <row r="28" spans="119:120" x14ac:dyDescent="0.15">
      <c r="DO28" s="5"/>
      <c r="DP28" s="5"/>
    </row>
    <row r="29" spans="119:120" x14ac:dyDescent="0.15">
      <c r="DP29" s="5"/>
    </row>
    <row r="30" spans="119:120" x14ac:dyDescent="0.15"/>
    <row r="31" spans="119:120" x14ac:dyDescent="0.15">
      <c r="DO31" s="5"/>
      <c r="DP31" s="5"/>
    </row>
    <row r="32" spans="119:120" x14ac:dyDescent="0.15"/>
    <row r="33" spans="98:120" x14ac:dyDescent="0.15">
      <c r="DO33" s="5"/>
      <c r="DP33" s="5"/>
    </row>
    <row r="34" spans="98:120" x14ac:dyDescent="0.15">
      <c r="DM34" s="5"/>
    </row>
    <row r="35" spans="98:120" x14ac:dyDescent="0.15">
      <c r="CT35" s="5"/>
      <c r="CU35" s="5"/>
      <c r="CV35" s="5"/>
      <c r="CY35" s="5"/>
      <c r="CZ35" s="5"/>
      <c r="DA35" s="5"/>
      <c r="DD35" s="5"/>
      <c r="DE35" s="5"/>
      <c r="DF35" s="5"/>
      <c r="DI35" s="5"/>
      <c r="DJ35" s="5"/>
      <c r="DK35" s="5"/>
      <c r="DM35" s="5"/>
      <c r="DN35" s="5"/>
      <c r="DO35" s="5"/>
      <c r="DP35" s="5"/>
    </row>
    <row r="36" spans="98:120" x14ac:dyDescent="0.15"/>
    <row r="37" spans="98:120" x14ac:dyDescent="0.15">
      <c r="CW37" s="5"/>
      <c r="DB37" s="5"/>
      <c r="DG37" s="5"/>
      <c r="DL37" s="5"/>
      <c r="DP37" s="5"/>
    </row>
    <row r="38" spans="98:120" x14ac:dyDescent="0.15">
      <c r="CT38" s="5"/>
      <c r="CU38" s="5"/>
      <c r="CV38" s="5"/>
      <c r="CW38" s="5"/>
      <c r="CY38" s="5"/>
      <c r="CZ38" s="5"/>
      <c r="DA38" s="5"/>
      <c r="DB38" s="5"/>
      <c r="DD38" s="5"/>
      <c r="DE38" s="5"/>
      <c r="DF38" s="5"/>
      <c r="DG38" s="5"/>
      <c r="DI38" s="5"/>
      <c r="DJ38" s="5"/>
      <c r="DK38" s="5"/>
      <c r="DL38" s="5"/>
      <c r="DN38" s="5"/>
      <c r="DO38" s="5"/>
      <c r="DP38" s="5"/>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5"/>
      <c r="DO49" s="5"/>
      <c r="DP49" s="5"/>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5"/>
      <c r="CS63" s="5"/>
      <c r="CX63" s="5"/>
      <c r="DC63" s="5"/>
      <c r="DH63" s="5"/>
    </row>
    <row r="64" spans="22:120" x14ac:dyDescent="0.15">
      <c r="V64" s="5"/>
    </row>
    <row r="65" spans="15:120" x14ac:dyDescent="0.15">
      <c r="X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U65" s="5"/>
      <c r="CZ65" s="5"/>
      <c r="DE65" s="5"/>
      <c r="DJ65" s="5"/>
    </row>
    <row r="66" spans="15:120" x14ac:dyDescent="0.15">
      <c r="Q66" s="5"/>
      <c r="S66" s="5"/>
      <c r="U66" s="5"/>
      <c r="DM66" s="5"/>
    </row>
    <row r="67" spans="15:120" x14ac:dyDescent="0.15">
      <c r="O67" s="5"/>
      <c r="P67" s="5"/>
      <c r="R67" s="5"/>
      <c r="T67" s="5"/>
      <c r="Y67" s="5"/>
      <c r="CT67" s="5"/>
      <c r="CV67" s="5"/>
      <c r="CW67" s="5"/>
      <c r="CY67" s="5"/>
      <c r="DA67" s="5"/>
      <c r="DB67" s="5"/>
      <c r="DD67" s="5"/>
      <c r="DF67" s="5"/>
      <c r="DG67" s="5"/>
      <c r="DI67" s="5"/>
      <c r="DK67" s="5"/>
      <c r="DL67" s="5"/>
      <c r="DN67" s="5"/>
      <c r="DO67" s="5"/>
      <c r="DP67" s="5"/>
    </row>
    <row r="68" spans="15:120" x14ac:dyDescent="0.15"/>
    <row r="69" spans="15:120" x14ac:dyDescent="0.15"/>
    <row r="70" spans="15:120" x14ac:dyDescent="0.15"/>
    <row r="71" spans="15:120" x14ac:dyDescent="0.15"/>
    <row r="72" spans="15:120" x14ac:dyDescent="0.15">
      <c r="DP72" s="5"/>
    </row>
    <row r="73" spans="15:120" x14ac:dyDescent="0.15">
      <c r="DP73" s="5"/>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5"/>
      <c r="CX96" s="5"/>
      <c r="DC96" s="5"/>
      <c r="DH96" s="5"/>
    </row>
    <row r="97" spans="24:120" x14ac:dyDescent="0.15">
      <c r="CS97" s="5"/>
      <c r="CX97" s="5"/>
      <c r="DC97" s="5"/>
      <c r="DH97" s="5"/>
      <c r="DP97" s="38" t="s">
        <v>14</v>
      </c>
    </row>
    <row r="98" spans="24:120" hidden="1" x14ac:dyDescent="0.15">
      <c r="CS98" s="5"/>
      <c r="CX98" s="5"/>
      <c r="DC98" s="5"/>
      <c r="DH98" s="5"/>
    </row>
    <row r="99" spans="24:120" hidden="1" x14ac:dyDescent="0.15">
      <c r="CS99" s="5"/>
      <c r="CX99" s="5"/>
      <c r="DC99" s="5"/>
      <c r="DH99" s="5"/>
    </row>
    <row r="101" spans="24:120" ht="12" hidden="1" customHeight="1" x14ac:dyDescent="0.1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c r="CN101" s="5"/>
      <c r="CO101" s="5"/>
      <c r="CP101" s="5"/>
      <c r="CQ101" s="5"/>
      <c r="CR101" s="5"/>
      <c r="CU101" s="5"/>
      <c r="CZ101" s="5"/>
      <c r="DE101" s="5"/>
      <c r="DJ101" s="5"/>
    </row>
    <row r="102" spans="24:120" ht="1.5" hidden="1" customHeight="1" x14ac:dyDescent="0.15">
      <c r="CU102" s="5"/>
      <c r="CZ102" s="5"/>
      <c r="DE102" s="5"/>
      <c r="DJ102" s="5"/>
      <c r="DM102" s="5"/>
    </row>
    <row r="103" spans="24:120" hidden="1" x14ac:dyDescent="0.15">
      <c r="CT103" s="5"/>
      <c r="CV103" s="5"/>
      <c r="CW103" s="5"/>
      <c r="CY103" s="5"/>
      <c r="DA103" s="5"/>
      <c r="DB103" s="5"/>
      <c r="DD103" s="5"/>
      <c r="DF103" s="5"/>
      <c r="DG103" s="5"/>
      <c r="DI103" s="5"/>
      <c r="DK103" s="5"/>
      <c r="DL103" s="5"/>
      <c r="DM103" s="5"/>
      <c r="DN103" s="5"/>
      <c r="DO103" s="5"/>
      <c r="DP103" s="5"/>
    </row>
    <row r="104" spans="24:120" hidden="1" x14ac:dyDescent="0.15">
      <c r="CV104" s="5"/>
      <c r="CW104" s="5"/>
      <c r="DA104" s="5"/>
      <c r="DB104" s="5"/>
      <c r="DF104" s="5"/>
      <c r="DG104" s="5"/>
      <c r="DK104" s="5"/>
      <c r="DL104" s="5"/>
      <c r="DN104" s="5"/>
      <c r="DO104" s="5"/>
      <c r="DP104" s="5"/>
    </row>
    <row r="105" spans="24:120" ht="12.75" hidden="1" customHeight="1" x14ac:dyDescent="0.15"/>
  </sheetData>
  <sheetProtection algorithmName="SHA-512" hashValue="/1FDHlC8v6M9Er0aC4sUgbhiDzJ6lKTSfybRV8G3SegTRzMZtRXdUQzlNfrxGU9bsBE/48oHAw97H8MozjUtxw==" saltValue="jyrBseE2CbY1x346o/npz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78D3C-A8CE-478D-AC04-824E96953A1B}">
  <sheetPr>
    <pageSetUpPr fitToPage="1"/>
  </sheetPr>
  <dimension ref="A1:DL89"/>
  <sheetViews>
    <sheetView showGridLines="0" zoomScale="70" zoomScaleNormal="70" zoomScaleSheetLayoutView="55" workbookViewId="0"/>
  </sheetViews>
  <sheetFormatPr defaultColWidth="0" defaultRowHeight="13.5" customHeight="1" zeroHeight="1" x14ac:dyDescent="0.15"/>
  <cols>
    <col min="1" max="116" width="2.625" style="38" customWidth="1"/>
    <col min="117" max="16384" width="9" style="5" hidden="1"/>
  </cols>
  <sheetData>
    <row r="1" spans="2:116" x14ac:dyDescent="0.1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row>
    <row r="2" spans="2:116" x14ac:dyDescent="0.15"/>
    <row r="3" spans="2:116" x14ac:dyDescent="0.15"/>
    <row r="4" spans="2:116" x14ac:dyDescent="0.1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row>
    <row r="5" spans="2:116" x14ac:dyDescent="0.1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row>
    <row r="19" spans="9:116" x14ac:dyDescent="0.15"/>
    <row r="20" spans="9:116" x14ac:dyDescent="0.15"/>
    <row r="21" spans="9:116" x14ac:dyDescent="0.15">
      <c r="DL21" s="5"/>
    </row>
    <row r="22" spans="9:116" x14ac:dyDescent="0.15">
      <c r="DI22" s="5"/>
      <c r="DJ22" s="5"/>
      <c r="DK22" s="5"/>
      <c r="DL22" s="5"/>
    </row>
    <row r="23" spans="9:116" x14ac:dyDescent="0.15">
      <c r="CY23" s="5"/>
      <c r="CZ23" s="5"/>
      <c r="DA23" s="5"/>
      <c r="DB23" s="5"/>
      <c r="DC23" s="5"/>
      <c r="DD23" s="5"/>
      <c r="DE23" s="5"/>
      <c r="DF23" s="5"/>
      <c r="DG23" s="5"/>
      <c r="DH23" s="5"/>
      <c r="DI23" s="5"/>
      <c r="DJ23" s="5"/>
      <c r="DK23" s="5"/>
      <c r="DL23" s="5"/>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5"/>
      <c r="DA35" s="5"/>
      <c r="DB35" s="5"/>
      <c r="DC35" s="5"/>
      <c r="DD35" s="5"/>
      <c r="DE35" s="5"/>
      <c r="DF35" s="5"/>
      <c r="DG35" s="5"/>
      <c r="DH35" s="5"/>
      <c r="DI35" s="5"/>
      <c r="DJ35" s="5"/>
      <c r="DK35" s="5"/>
      <c r="DL35" s="5"/>
    </row>
    <row r="36" spans="15:116" x14ac:dyDescent="0.15"/>
    <row r="37" spans="15:116" x14ac:dyDescent="0.15">
      <c r="DL37" s="5"/>
    </row>
    <row r="38" spans="15:116" x14ac:dyDescent="0.15">
      <c r="DI38" s="5"/>
      <c r="DJ38" s="5"/>
      <c r="DK38" s="5"/>
      <c r="DL38" s="5"/>
    </row>
    <row r="39" spans="15:116" x14ac:dyDescent="0.15"/>
    <row r="40" spans="15:116" x14ac:dyDescent="0.15"/>
    <row r="41" spans="15:116" x14ac:dyDescent="0.15"/>
    <row r="42" spans="15:116" x14ac:dyDescent="0.15"/>
    <row r="43" spans="15:116" x14ac:dyDescent="0.1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c r="CN43" s="5"/>
      <c r="CO43" s="5"/>
      <c r="CP43" s="5"/>
      <c r="CQ43" s="5"/>
      <c r="CR43" s="5"/>
      <c r="CS43" s="5"/>
      <c r="CT43" s="5"/>
      <c r="CU43" s="5"/>
      <c r="CV43" s="5"/>
      <c r="CW43" s="5"/>
      <c r="CX43" s="5"/>
      <c r="CY43" s="5"/>
      <c r="CZ43" s="5"/>
      <c r="DA43" s="5"/>
      <c r="DB43" s="5"/>
      <c r="DC43" s="5"/>
      <c r="DD43" s="5"/>
      <c r="DE43" s="5"/>
      <c r="DF43" s="5"/>
      <c r="DG43" s="5"/>
      <c r="DH43" s="5"/>
      <c r="DI43" s="5"/>
      <c r="DJ43" s="5"/>
      <c r="DK43" s="5"/>
      <c r="DL43" s="5"/>
    </row>
    <row r="44" spans="15:116" x14ac:dyDescent="0.15">
      <c r="DL44" s="5"/>
    </row>
    <row r="45" spans="15:116" x14ac:dyDescent="0.15"/>
    <row r="46" spans="15:116" x14ac:dyDescent="0.15">
      <c r="DA46" s="5"/>
      <c r="DB46" s="5"/>
      <c r="DC46" s="5"/>
      <c r="DD46" s="5"/>
      <c r="DE46" s="5"/>
      <c r="DF46" s="5"/>
      <c r="DG46" s="5"/>
      <c r="DH46" s="5"/>
      <c r="DI46" s="5"/>
      <c r="DJ46" s="5"/>
      <c r="DK46" s="5"/>
      <c r="DL46" s="5"/>
    </row>
    <row r="47" spans="15:116" x14ac:dyDescent="0.15"/>
    <row r="48" spans="15:116" x14ac:dyDescent="0.15"/>
    <row r="49" spans="104:116" x14ac:dyDescent="0.15"/>
    <row r="50" spans="104:116" x14ac:dyDescent="0.15">
      <c r="CZ50" s="5"/>
      <c r="DA50" s="5"/>
      <c r="DB50" s="5"/>
      <c r="DC50" s="5"/>
      <c r="DD50" s="5"/>
      <c r="DE50" s="5"/>
      <c r="DF50" s="5"/>
      <c r="DG50" s="5"/>
      <c r="DH50" s="5"/>
      <c r="DI50" s="5"/>
      <c r="DJ50" s="5"/>
      <c r="DK50" s="5"/>
      <c r="DL50" s="5"/>
    </row>
    <row r="51" spans="104:116" x14ac:dyDescent="0.15"/>
    <row r="52" spans="104:116" x14ac:dyDescent="0.15"/>
    <row r="53" spans="104:116" x14ac:dyDescent="0.15">
      <c r="DL53" s="5"/>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5"/>
      <c r="DD67" s="5"/>
      <c r="DE67" s="5"/>
      <c r="DF67" s="5"/>
      <c r="DG67" s="5"/>
      <c r="DH67" s="5"/>
      <c r="DI67" s="5"/>
      <c r="DJ67" s="5"/>
      <c r="DK67" s="5"/>
      <c r="DL67" s="5"/>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ZW4AZlHVBOWso2gOc4LAD26lWypiwqjPSh+iHOtKeuGhzoC3tvYlWhSinmZ5TfIujv6lomXR4lhWGSX/ZQhnDw==" saltValue="ozqDMbsyMuKnYc5ppp33Z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352A9-4D13-437F-AB87-1AF98C330D5A}">
  <sheetPr>
    <pageSetUpPr fitToPage="1"/>
  </sheetPr>
  <dimension ref="A1:AZ73"/>
  <sheetViews>
    <sheetView showGridLines="0" view="pageBreakPreview" zoomScale="85" zoomScaleSheetLayoutView="85" workbookViewId="0"/>
  </sheetViews>
  <sheetFormatPr defaultColWidth="0" defaultRowHeight="13.5" customHeight="1" zeroHeight="1" x14ac:dyDescent="0.15"/>
  <cols>
    <col min="1" max="36" width="2.5" style="891" customWidth="1"/>
    <col min="37" max="44" width="17" style="891" customWidth="1"/>
    <col min="45" max="45" width="6.125" style="898" customWidth="1"/>
    <col min="46" max="46" width="3" style="896" customWidth="1"/>
    <col min="47" max="47" width="19.125" style="891" hidden="1" customWidth="1"/>
    <col min="48" max="52" width="12.625" style="891" hidden="1" customWidth="1"/>
    <col min="53" max="16384" width="8.625" style="891" hidden="1"/>
  </cols>
  <sheetData>
    <row r="1" spans="1:46" x14ac:dyDescent="0.15">
      <c r="AS1" s="892"/>
      <c r="AT1" s="892"/>
    </row>
    <row r="2" spans="1:46" x14ac:dyDescent="0.15">
      <c r="AS2" s="892"/>
      <c r="AT2" s="892"/>
    </row>
    <row r="3" spans="1:46" x14ac:dyDescent="0.15">
      <c r="AS3" s="892"/>
      <c r="AT3" s="892"/>
    </row>
    <row r="4" spans="1:46" x14ac:dyDescent="0.15">
      <c r="AS4" s="892"/>
      <c r="AT4" s="892"/>
    </row>
    <row r="5" spans="1:46" ht="17.25" x14ac:dyDescent="0.15">
      <c r="A5" s="893" t="s">
        <v>445</v>
      </c>
      <c r="B5" s="894"/>
      <c r="C5" s="894"/>
      <c r="D5" s="894"/>
      <c r="E5" s="894"/>
      <c r="F5" s="894"/>
      <c r="G5" s="894"/>
      <c r="H5" s="894"/>
      <c r="I5" s="894"/>
      <c r="J5" s="894"/>
      <c r="K5" s="894"/>
      <c r="L5" s="894"/>
      <c r="M5" s="894"/>
      <c r="N5" s="894"/>
      <c r="O5" s="894"/>
      <c r="P5" s="894"/>
      <c r="Q5" s="894"/>
      <c r="R5" s="894"/>
      <c r="S5" s="894"/>
      <c r="T5" s="894"/>
      <c r="U5" s="894"/>
      <c r="V5" s="894"/>
      <c r="W5" s="894"/>
      <c r="X5" s="894"/>
      <c r="Y5" s="894"/>
      <c r="Z5" s="894"/>
      <c r="AA5" s="894"/>
      <c r="AB5" s="894"/>
      <c r="AC5" s="894"/>
      <c r="AD5" s="894"/>
      <c r="AE5" s="894"/>
      <c r="AF5" s="894"/>
      <c r="AG5" s="894"/>
      <c r="AH5" s="894"/>
      <c r="AI5" s="894"/>
      <c r="AJ5" s="894"/>
      <c r="AK5" s="894"/>
      <c r="AL5" s="894"/>
      <c r="AM5" s="894"/>
      <c r="AN5" s="894"/>
      <c r="AO5" s="894"/>
      <c r="AP5" s="894"/>
      <c r="AQ5" s="894"/>
      <c r="AR5" s="894"/>
      <c r="AS5" s="895"/>
    </row>
    <row r="6" spans="1:46" x14ac:dyDescent="0.15">
      <c r="A6" s="896"/>
      <c r="B6" s="892"/>
      <c r="C6" s="892"/>
      <c r="D6" s="892"/>
      <c r="E6" s="892"/>
      <c r="F6" s="892"/>
      <c r="G6" s="892"/>
      <c r="H6" s="892"/>
      <c r="I6" s="892"/>
      <c r="J6" s="892"/>
      <c r="K6" s="892"/>
      <c r="L6" s="892"/>
      <c r="M6" s="892"/>
      <c r="N6" s="892"/>
      <c r="O6" s="892"/>
      <c r="P6" s="892"/>
      <c r="Q6" s="892"/>
      <c r="R6" s="892"/>
      <c r="S6" s="892"/>
      <c r="T6" s="892"/>
      <c r="U6" s="892"/>
      <c r="V6" s="892"/>
      <c r="W6" s="892"/>
      <c r="X6" s="892"/>
      <c r="Y6" s="892"/>
      <c r="Z6" s="892"/>
      <c r="AA6" s="892"/>
      <c r="AB6" s="892"/>
      <c r="AC6" s="892"/>
      <c r="AD6" s="892"/>
      <c r="AE6" s="892"/>
      <c r="AF6" s="892"/>
      <c r="AG6" s="892"/>
      <c r="AH6" s="892"/>
      <c r="AI6" s="892"/>
      <c r="AJ6" s="892"/>
      <c r="AK6" s="897" t="s">
        <v>446</v>
      </c>
      <c r="AL6" s="897"/>
      <c r="AM6" s="897"/>
      <c r="AN6" s="897"/>
      <c r="AO6" s="892"/>
      <c r="AP6" s="892"/>
      <c r="AQ6" s="892"/>
      <c r="AR6" s="892"/>
    </row>
    <row r="7" spans="1:46" ht="13.5" customHeight="1" x14ac:dyDescent="0.15">
      <c r="A7" s="896"/>
      <c r="B7" s="892"/>
      <c r="C7" s="892"/>
      <c r="D7" s="892"/>
      <c r="E7" s="892"/>
      <c r="F7" s="892"/>
      <c r="G7" s="892"/>
      <c r="H7" s="892"/>
      <c r="I7" s="892"/>
      <c r="J7" s="892"/>
      <c r="K7" s="892"/>
      <c r="L7" s="892"/>
      <c r="M7" s="892"/>
      <c r="N7" s="892"/>
      <c r="O7" s="892"/>
      <c r="P7" s="892"/>
      <c r="Q7" s="892"/>
      <c r="R7" s="892"/>
      <c r="S7" s="892"/>
      <c r="T7" s="892"/>
      <c r="U7" s="892"/>
      <c r="V7" s="892"/>
      <c r="W7" s="892"/>
      <c r="X7" s="892"/>
      <c r="Y7" s="892"/>
      <c r="Z7" s="892"/>
      <c r="AA7" s="892"/>
      <c r="AB7" s="892"/>
      <c r="AC7" s="892"/>
      <c r="AD7" s="892"/>
      <c r="AE7" s="892"/>
      <c r="AF7" s="892"/>
      <c r="AG7" s="892"/>
      <c r="AH7" s="892"/>
      <c r="AI7" s="892"/>
      <c r="AJ7" s="892"/>
      <c r="AK7" s="899"/>
      <c r="AL7" s="900"/>
      <c r="AM7" s="900"/>
      <c r="AN7" s="901"/>
      <c r="AO7" s="902" t="s">
        <v>447</v>
      </c>
      <c r="AP7" s="903"/>
      <c r="AQ7" s="904" t="s">
        <v>448</v>
      </c>
      <c r="AR7" s="905"/>
    </row>
    <row r="8" spans="1:46" x14ac:dyDescent="0.15">
      <c r="A8" s="896"/>
      <c r="B8" s="892"/>
      <c r="C8" s="892"/>
      <c r="D8" s="892"/>
      <c r="E8" s="892"/>
      <c r="F8" s="892"/>
      <c r="G8" s="892"/>
      <c r="H8" s="892"/>
      <c r="I8" s="892"/>
      <c r="J8" s="892"/>
      <c r="K8" s="892"/>
      <c r="L8" s="892"/>
      <c r="M8" s="892"/>
      <c r="N8" s="892"/>
      <c r="O8" s="892"/>
      <c r="P8" s="892"/>
      <c r="Q8" s="892"/>
      <c r="R8" s="892"/>
      <c r="S8" s="892"/>
      <c r="T8" s="892"/>
      <c r="U8" s="892"/>
      <c r="V8" s="892"/>
      <c r="W8" s="892"/>
      <c r="X8" s="892"/>
      <c r="Y8" s="892"/>
      <c r="Z8" s="892"/>
      <c r="AA8" s="892"/>
      <c r="AB8" s="892"/>
      <c r="AC8" s="892"/>
      <c r="AD8" s="892"/>
      <c r="AE8" s="892"/>
      <c r="AF8" s="892"/>
      <c r="AG8" s="892"/>
      <c r="AH8" s="892"/>
      <c r="AI8" s="892"/>
      <c r="AJ8" s="892"/>
      <c r="AK8" s="906"/>
      <c r="AL8" s="907"/>
      <c r="AM8" s="907"/>
      <c r="AN8" s="908"/>
      <c r="AO8" s="909"/>
      <c r="AP8" s="910" t="s">
        <v>449</v>
      </c>
      <c r="AQ8" s="911" t="s">
        <v>450</v>
      </c>
      <c r="AR8" s="912" t="s">
        <v>451</v>
      </c>
    </row>
    <row r="9" spans="1:46" x14ac:dyDescent="0.15">
      <c r="A9" s="896"/>
      <c r="B9" s="892"/>
      <c r="C9" s="892"/>
      <c r="D9" s="892"/>
      <c r="E9" s="892"/>
      <c r="F9" s="892"/>
      <c r="G9" s="892"/>
      <c r="H9" s="892"/>
      <c r="I9" s="892"/>
      <c r="J9" s="892"/>
      <c r="K9" s="892"/>
      <c r="L9" s="892"/>
      <c r="M9" s="892"/>
      <c r="N9" s="892"/>
      <c r="O9" s="892"/>
      <c r="P9" s="892"/>
      <c r="Q9" s="892"/>
      <c r="R9" s="892"/>
      <c r="S9" s="892"/>
      <c r="T9" s="892"/>
      <c r="U9" s="892"/>
      <c r="V9" s="892"/>
      <c r="W9" s="892"/>
      <c r="X9" s="892"/>
      <c r="Y9" s="892"/>
      <c r="Z9" s="892"/>
      <c r="AA9" s="892"/>
      <c r="AB9" s="892"/>
      <c r="AC9" s="892"/>
      <c r="AD9" s="892"/>
      <c r="AE9" s="892"/>
      <c r="AF9" s="892"/>
      <c r="AG9" s="892"/>
      <c r="AH9" s="892"/>
      <c r="AI9" s="892"/>
      <c r="AJ9" s="892"/>
      <c r="AK9" s="913" t="s">
        <v>452</v>
      </c>
      <c r="AL9" s="914"/>
      <c r="AM9" s="914"/>
      <c r="AN9" s="915"/>
      <c r="AO9" s="916">
        <v>676514</v>
      </c>
      <c r="AP9" s="916">
        <v>213075</v>
      </c>
      <c r="AQ9" s="917">
        <v>217348</v>
      </c>
      <c r="AR9" s="918">
        <v>-2</v>
      </c>
    </row>
    <row r="10" spans="1:46" ht="13.5" customHeight="1" x14ac:dyDescent="0.15">
      <c r="A10" s="896"/>
      <c r="B10" s="892"/>
      <c r="C10" s="892"/>
      <c r="D10" s="892"/>
      <c r="E10" s="892"/>
      <c r="F10" s="892"/>
      <c r="G10" s="892"/>
      <c r="H10" s="892"/>
      <c r="I10" s="892"/>
      <c r="J10" s="892"/>
      <c r="K10" s="892"/>
      <c r="L10" s="892"/>
      <c r="M10" s="892"/>
      <c r="N10" s="892"/>
      <c r="O10" s="892"/>
      <c r="P10" s="892"/>
      <c r="Q10" s="892"/>
      <c r="R10" s="892"/>
      <c r="S10" s="892"/>
      <c r="T10" s="892"/>
      <c r="U10" s="892"/>
      <c r="V10" s="892"/>
      <c r="W10" s="892"/>
      <c r="X10" s="892"/>
      <c r="Y10" s="892"/>
      <c r="Z10" s="892"/>
      <c r="AA10" s="892"/>
      <c r="AB10" s="892"/>
      <c r="AC10" s="892"/>
      <c r="AD10" s="892"/>
      <c r="AE10" s="892"/>
      <c r="AF10" s="892"/>
      <c r="AG10" s="892"/>
      <c r="AH10" s="892"/>
      <c r="AI10" s="892"/>
      <c r="AJ10" s="892"/>
      <c r="AK10" s="913" t="s">
        <v>453</v>
      </c>
      <c r="AL10" s="914"/>
      <c r="AM10" s="914"/>
      <c r="AN10" s="915"/>
      <c r="AO10" s="919">
        <v>87550</v>
      </c>
      <c r="AP10" s="919">
        <v>27575</v>
      </c>
      <c r="AQ10" s="920">
        <v>32038</v>
      </c>
      <c r="AR10" s="921">
        <v>-13.9</v>
      </c>
    </row>
    <row r="11" spans="1:46" ht="13.5" customHeight="1" x14ac:dyDescent="0.15">
      <c r="A11" s="896"/>
      <c r="B11" s="892"/>
      <c r="C11" s="892"/>
      <c r="D11" s="892"/>
      <c r="E11" s="892"/>
      <c r="F11" s="892"/>
      <c r="G11" s="892"/>
      <c r="H11" s="892"/>
      <c r="I11" s="892"/>
      <c r="J11" s="892"/>
      <c r="K11" s="892"/>
      <c r="L11" s="892"/>
      <c r="M11" s="892"/>
      <c r="N11" s="892"/>
      <c r="O11" s="892"/>
      <c r="P11" s="892"/>
      <c r="Q11" s="892"/>
      <c r="R11" s="892"/>
      <c r="S11" s="892"/>
      <c r="T11" s="892"/>
      <c r="U11" s="892"/>
      <c r="V11" s="892"/>
      <c r="W11" s="892"/>
      <c r="X11" s="892"/>
      <c r="Y11" s="892"/>
      <c r="Z11" s="892"/>
      <c r="AA11" s="892"/>
      <c r="AB11" s="892"/>
      <c r="AC11" s="892"/>
      <c r="AD11" s="892"/>
      <c r="AE11" s="892"/>
      <c r="AF11" s="892"/>
      <c r="AG11" s="892"/>
      <c r="AH11" s="892"/>
      <c r="AI11" s="892"/>
      <c r="AJ11" s="892"/>
      <c r="AK11" s="913" t="s">
        <v>454</v>
      </c>
      <c r="AL11" s="914"/>
      <c r="AM11" s="914"/>
      <c r="AN11" s="915"/>
      <c r="AO11" s="919" t="s">
        <v>455</v>
      </c>
      <c r="AP11" s="919" t="s">
        <v>455</v>
      </c>
      <c r="AQ11" s="920">
        <v>835</v>
      </c>
      <c r="AR11" s="921" t="s">
        <v>455</v>
      </c>
    </row>
    <row r="12" spans="1:46" ht="13.5" customHeight="1" x14ac:dyDescent="0.15">
      <c r="A12" s="896"/>
      <c r="B12" s="892"/>
      <c r="C12" s="892"/>
      <c r="D12" s="892"/>
      <c r="E12" s="892"/>
      <c r="F12" s="892"/>
      <c r="G12" s="892"/>
      <c r="H12" s="892"/>
      <c r="I12" s="892"/>
      <c r="J12" s="892"/>
      <c r="K12" s="892"/>
      <c r="L12" s="892"/>
      <c r="M12" s="892"/>
      <c r="N12" s="892"/>
      <c r="O12" s="892"/>
      <c r="P12" s="892"/>
      <c r="Q12" s="892"/>
      <c r="R12" s="892"/>
      <c r="S12" s="892"/>
      <c r="T12" s="892"/>
      <c r="U12" s="892"/>
      <c r="V12" s="892"/>
      <c r="W12" s="892"/>
      <c r="X12" s="892"/>
      <c r="Y12" s="892"/>
      <c r="Z12" s="892"/>
      <c r="AA12" s="892"/>
      <c r="AB12" s="892"/>
      <c r="AC12" s="892"/>
      <c r="AD12" s="892"/>
      <c r="AE12" s="892"/>
      <c r="AF12" s="892"/>
      <c r="AG12" s="892"/>
      <c r="AH12" s="892"/>
      <c r="AI12" s="892"/>
      <c r="AJ12" s="892"/>
      <c r="AK12" s="913" t="s">
        <v>456</v>
      </c>
      <c r="AL12" s="914"/>
      <c r="AM12" s="914"/>
      <c r="AN12" s="915"/>
      <c r="AO12" s="919" t="s">
        <v>455</v>
      </c>
      <c r="AP12" s="919" t="s">
        <v>455</v>
      </c>
      <c r="AQ12" s="920" t="s">
        <v>455</v>
      </c>
      <c r="AR12" s="921" t="s">
        <v>455</v>
      </c>
    </row>
    <row r="13" spans="1:46" ht="13.5" customHeight="1" x14ac:dyDescent="0.15">
      <c r="A13" s="896"/>
      <c r="B13" s="892"/>
      <c r="C13" s="892"/>
      <c r="D13" s="892"/>
      <c r="E13" s="892"/>
      <c r="F13" s="892"/>
      <c r="G13" s="892"/>
      <c r="H13" s="892"/>
      <c r="I13" s="892"/>
      <c r="J13" s="892"/>
      <c r="K13" s="892"/>
      <c r="L13" s="892"/>
      <c r="M13" s="892"/>
      <c r="N13" s="892"/>
      <c r="O13" s="892"/>
      <c r="P13" s="892"/>
      <c r="Q13" s="892"/>
      <c r="R13" s="892"/>
      <c r="S13" s="892"/>
      <c r="T13" s="892"/>
      <c r="U13" s="892"/>
      <c r="V13" s="892"/>
      <c r="W13" s="892"/>
      <c r="X13" s="892"/>
      <c r="Y13" s="892"/>
      <c r="Z13" s="892"/>
      <c r="AA13" s="892"/>
      <c r="AB13" s="892"/>
      <c r="AC13" s="892"/>
      <c r="AD13" s="892"/>
      <c r="AE13" s="892"/>
      <c r="AF13" s="892"/>
      <c r="AG13" s="892"/>
      <c r="AH13" s="892"/>
      <c r="AI13" s="892"/>
      <c r="AJ13" s="892"/>
      <c r="AK13" s="913" t="s">
        <v>457</v>
      </c>
      <c r="AL13" s="914"/>
      <c r="AM13" s="914"/>
      <c r="AN13" s="915"/>
      <c r="AO13" s="919">
        <v>42440</v>
      </c>
      <c r="AP13" s="919">
        <v>13367</v>
      </c>
      <c r="AQ13" s="920">
        <v>7824</v>
      </c>
      <c r="AR13" s="921">
        <v>70.8</v>
      </c>
    </row>
    <row r="14" spans="1:46" ht="13.5" customHeight="1" x14ac:dyDescent="0.15">
      <c r="A14" s="896"/>
      <c r="B14" s="892"/>
      <c r="C14" s="892"/>
      <c r="D14" s="892"/>
      <c r="E14" s="892"/>
      <c r="F14" s="892"/>
      <c r="G14" s="892"/>
      <c r="H14" s="892"/>
      <c r="I14" s="892"/>
      <c r="J14" s="892"/>
      <c r="K14" s="892"/>
      <c r="L14" s="892"/>
      <c r="M14" s="892"/>
      <c r="N14" s="892"/>
      <c r="O14" s="892"/>
      <c r="P14" s="892"/>
      <c r="Q14" s="892"/>
      <c r="R14" s="892"/>
      <c r="S14" s="892"/>
      <c r="T14" s="892"/>
      <c r="U14" s="892"/>
      <c r="V14" s="892"/>
      <c r="W14" s="892"/>
      <c r="X14" s="892"/>
      <c r="Y14" s="892"/>
      <c r="Z14" s="892"/>
      <c r="AA14" s="892"/>
      <c r="AB14" s="892"/>
      <c r="AC14" s="892"/>
      <c r="AD14" s="892"/>
      <c r="AE14" s="892"/>
      <c r="AF14" s="892"/>
      <c r="AG14" s="892"/>
      <c r="AH14" s="892"/>
      <c r="AI14" s="892"/>
      <c r="AJ14" s="892"/>
      <c r="AK14" s="913" t="s">
        <v>458</v>
      </c>
      <c r="AL14" s="914"/>
      <c r="AM14" s="914"/>
      <c r="AN14" s="915"/>
      <c r="AO14" s="919">
        <v>7415</v>
      </c>
      <c r="AP14" s="919">
        <v>2335</v>
      </c>
      <c r="AQ14" s="920">
        <v>4511</v>
      </c>
      <c r="AR14" s="921">
        <v>-48.2</v>
      </c>
    </row>
    <row r="15" spans="1:46" ht="13.5" customHeight="1" x14ac:dyDescent="0.15">
      <c r="A15" s="896"/>
      <c r="B15" s="892"/>
      <c r="C15" s="892"/>
      <c r="D15" s="892"/>
      <c r="E15" s="892"/>
      <c r="F15" s="892"/>
      <c r="G15" s="892"/>
      <c r="H15" s="892"/>
      <c r="I15" s="892"/>
      <c r="J15" s="892"/>
      <c r="K15" s="892"/>
      <c r="L15" s="892"/>
      <c r="M15" s="892"/>
      <c r="N15" s="892"/>
      <c r="O15" s="892"/>
      <c r="P15" s="892"/>
      <c r="Q15" s="892"/>
      <c r="R15" s="892"/>
      <c r="S15" s="892"/>
      <c r="T15" s="892"/>
      <c r="U15" s="892"/>
      <c r="V15" s="892"/>
      <c r="W15" s="892"/>
      <c r="X15" s="892"/>
      <c r="Y15" s="892"/>
      <c r="Z15" s="892"/>
      <c r="AA15" s="892"/>
      <c r="AB15" s="892"/>
      <c r="AC15" s="892"/>
      <c r="AD15" s="892"/>
      <c r="AE15" s="892"/>
      <c r="AF15" s="892"/>
      <c r="AG15" s="892"/>
      <c r="AH15" s="892"/>
      <c r="AI15" s="892"/>
      <c r="AJ15" s="892"/>
      <c r="AK15" s="922" t="s">
        <v>459</v>
      </c>
      <c r="AL15" s="923"/>
      <c r="AM15" s="923"/>
      <c r="AN15" s="924"/>
      <c r="AO15" s="919">
        <v>-41080</v>
      </c>
      <c r="AP15" s="919">
        <v>-12939</v>
      </c>
      <c r="AQ15" s="920">
        <v>-13520</v>
      </c>
      <c r="AR15" s="921">
        <v>-4.3</v>
      </c>
    </row>
    <row r="16" spans="1:46" x14ac:dyDescent="0.15">
      <c r="A16" s="896"/>
      <c r="B16" s="892"/>
      <c r="C16" s="892"/>
      <c r="D16" s="892"/>
      <c r="E16" s="892"/>
      <c r="F16" s="892"/>
      <c r="G16" s="892"/>
      <c r="H16" s="892"/>
      <c r="I16" s="892"/>
      <c r="J16" s="892"/>
      <c r="K16" s="892"/>
      <c r="L16" s="892"/>
      <c r="M16" s="892"/>
      <c r="N16" s="892"/>
      <c r="O16" s="892"/>
      <c r="P16" s="892"/>
      <c r="Q16" s="892"/>
      <c r="R16" s="892"/>
      <c r="S16" s="892"/>
      <c r="T16" s="892"/>
      <c r="U16" s="892"/>
      <c r="V16" s="892"/>
      <c r="W16" s="892"/>
      <c r="X16" s="892"/>
      <c r="Y16" s="892"/>
      <c r="Z16" s="892"/>
      <c r="AA16" s="892"/>
      <c r="AB16" s="892"/>
      <c r="AC16" s="892"/>
      <c r="AD16" s="892"/>
      <c r="AE16" s="892"/>
      <c r="AF16" s="892"/>
      <c r="AG16" s="892"/>
      <c r="AH16" s="892"/>
      <c r="AI16" s="892"/>
      <c r="AJ16" s="892"/>
      <c r="AK16" s="922" t="s">
        <v>120</v>
      </c>
      <c r="AL16" s="923"/>
      <c r="AM16" s="923"/>
      <c r="AN16" s="924"/>
      <c r="AO16" s="919">
        <v>772839</v>
      </c>
      <c r="AP16" s="919">
        <v>243414</v>
      </c>
      <c r="AQ16" s="920">
        <v>249036</v>
      </c>
      <c r="AR16" s="921">
        <v>-2.2999999999999998</v>
      </c>
    </row>
    <row r="17" spans="1:46" x14ac:dyDescent="0.15">
      <c r="A17" s="896"/>
      <c r="B17" s="892"/>
      <c r="C17" s="892"/>
      <c r="D17" s="892"/>
      <c r="E17" s="892"/>
      <c r="F17" s="892"/>
      <c r="G17" s="892"/>
      <c r="H17" s="892"/>
      <c r="I17" s="892"/>
      <c r="J17" s="892"/>
      <c r="K17" s="892"/>
      <c r="L17" s="892"/>
      <c r="M17" s="892"/>
      <c r="N17" s="892"/>
      <c r="O17" s="892"/>
      <c r="P17" s="892"/>
      <c r="Q17" s="892"/>
      <c r="R17" s="892"/>
      <c r="S17" s="892"/>
      <c r="T17" s="892"/>
      <c r="U17" s="892"/>
      <c r="V17" s="892"/>
      <c r="W17" s="892"/>
      <c r="X17" s="892"/>
      <c r="Y17" s="892"/>
      <c r="Z17" s="892"/>
      <c r="AA17" s="892"/>
      <c r="AB17" s="892"/>
      <c r="AC17" s="892"/>
      <c r="AD17" s="892"/>
      <c r="AE17" s="892"/>
      <c r="AF17" s="892"/>
      <c r="AG17" s="892"/>
      <c r="AH17" s="892"/>
      <c r="AI17" s="892"/>
      <c r="AJ17" s="892"/>
      <c r="AK17" s="892"/>
      <c r="AL17" s="892"/>
      <c r="AM17" s="892"/>
      <c r="AN17" s="892"/>
      <c r="AO17" s="892"/>
      <c r="AP17" s="892"/>
      <c r="AQ17" s="892"/>
      <c r="AR17" s="925"/>
    </row>
    <row r="18" spans="1:46" x14ac:dyDescent="0.15">
      <c r="A18" s="896"/>
      <c r="B18" s="892"/>
      <c r="C18" s="892"/>
      <c r="D18" s="892"/>
      <c r="E18" s="892"/>
      <c r="F18" s="892"/>
      <c r="G18" s="892"/>
      <c r="H18" s="892"/>
      <c r="I18" s="892"/>
      <c r="J18" s="892"/>
      <c r="K18" s="892"/>
      <c r="L18" s="892"/>
      <c r="M18" s="892"/>
      <c r="N18" s="892"/>
      <c r="O18" s="892"/>
      <c r="P18" s="892"/>
      <c r="Q18" s="892"/>
      <c r="R18" s="892"/>
      <c r="S18" s="892"/>
      <c r="T18" s="892"/>
      <c r="U18" s="892"/>
      <c r="V18" s="892"/>
      <c r="W18" s="892"/>
      <c r="X18" s="892"/>
      <c r="Y18" s="892"/>
      <c r="Z18" s="892"/>
      <c r="AA18" s="892"/>
      <c r="AB18" s="892"/>
      <c r="AC18" s="892"/>
      <c r="AD18" s="892"/>
      <c r="AE18" s="892"/>
      <c r="AF18" s="892"/>
      <c r="AG18" s="892"/>
      <c r="AH18" s="892"/>
      <c r="AI18" s="892"/>
      <c r="AJ18" s="892"/>
      <c r="AK18" s="892"/>
      <c r="AL18" s="892"/>
      <c r="AM18" s="892"/>
      <c r="AN18" s="892"/>
      <c r="AO18" s="892"/>
      <c r="AP18" s="892"/>
      <c r="AQ18" s="926"/>
      <c r="AR18" s="926"/>
    </row>
    <row r="19" spans="1:46" x14ac:dyDescent="0.15">
      <c r="A19" s="896"/>
      <c r="B19" s="892"/>
      <c r="C19" s="892"/>
      <c r="D19" s="892"/>
      <c r="E19" s="892"/>
      <c r="F19" s="892"/>
      <c r="G19" s="892"/>
      <c r="H19" s="892"/>
      <c r="I19" s="892"/>
      <c r="J19" s="892"/>
      <c r="K19" s="892"/>
      <c r="L19" s="892"/>
      <c r="M19" s="892"/>
      <c r="N19" s="892"/>
      <c r="O19" s="892"/>
      <c r="P19" s="892"/>
      <c r="Q19" s="892"/>
      <c r="R19" s="892"/>
      <c r="S19" s="892"/>
      <c r="T19" s="892"/>
      <c r="U19" s="892"/>
      <c r="V19" s="892"/>
      <c r="W19" s="892"/>
      <c r="X19" s="892"/>
      <c r="Y19" s="892"/>
      <c r="Z19" s="892"/>
      <c r="AA19" s="892"/>
      <c r="AB19" s="892"/>
      <c r="AC19" s="892"/>
      <c r="AD19" s="892"/>
      <c r="AE19" s="892"/>
      <c r="AF19" s="892"/>
      <c r="AG19" s="892"/>
      <c r="AH19" s="892"/>
      <c r="AI19" s="892"/>
      <c r="AJ19" s="892"/>
      <c r="AK19" s="892" t="s">
        <v>460</v>
      </c>
      <c r="AL19" s="892"/>
      <c r="AM19" s="892"/>
      <c r="AN19" s="892"/>
      <c r="AO19" s="892"/>
      <c r="AP19" s="892"/>
      <c r="AQ19" s="892"/>
      <c r="AR19" s="892"/>
    </row>
    <row r="20" spans="1:46" x14ac:dyDescent="0.15">
      <c r="A20" s="896"/>
      <c r="B20" s="892"/>
      <c r="C20" s="892"/>
      <c r="D20" s="892"/>
      <c r="E20" s="892"/>
      <c r="F20" s="892"/>
      <c r="G20" s="892"/>
      <c r="H20" s="892"/>
      <c r="I20" s="892"/>
      <c r="J20" s="892"/>
      <c r="K20" s="892"/>
      <c r="L20" s="892"/>
      <c r="M20" s="892"/>
      <c r="N20" s="892"/>
      <c r="O20" s="892"/>
      <c r="P20" s="892"/>
      <c r="Q20" s="892"/>
      <c r="R20" s="892"/>
      <c r="S20" s="892"/>
      <c r="T20" s="892"/>
      <c r="U20" s="892"/>
      <c r="V20" s="892"/>
      <c r="W20" s="892"/>
      <c r="X20" s="892"/>
      <c r="Y20" s="892"/>
      <c r="Z20" s="892"/>
      <c r="AA20" s="892"/>
      <c r="AB20" s="892"/>
      <c r="AC20" s="892"/>
      <c r="AD20" s="892"/>
      <c r="AE20" s="892"/>
      <c r="AF20" s="892"/>
      <c r="AG20" s="892"/>
      <c r="AH20" s="892"/>
      <c r="AI20" s="892"/>
      <c r="AJ20" s="892"/>
      <c r="AK20" s="927"/>
      <c r="AL20" s="928"/>
      <c r="AM20" s="928"/>
      <c r="AN20" s="929"/>
      <c r="AO20" s="930" t="s">
        <v>461</v>
      </c>
      <c r="AP20" s="931" t="s">
        <v>462</v>
      </c>
      <c r="AQ20" s="932" t="s">
        <v>463</v>
      </c>
      <c r="AR20" s="933"/>
    </row>
    <row r="21" spans="1:46" s="942" customFormat="1" x14ac:dyDescent="0.15">
      <c r="A21" s="934"/>
      <c r="B21" s="897"/>
      <c r="C21" s="897"/>
      <c r="D21" s="897"/>
      <c r="E21" s="897"/>
      <c r="F21" s="897"/>
      <c r="G21" s="897"/>
      <c r="H21" s="897"/>
      <c r="I21" s="897"/>
      <c r="J21" s="897"/>
      <c r="K21" s="897"/>
      <c r="L21" s="897"/>
      <c r="M21" s="897"/>
      <c r="N21" s="897"/>
      <c r="O21" s="897"/>
      <c r="P21" s="897"/>
      <c r="Q21" s="897"/>
      <c r="R21" s="897"/>
      <c r="S21" s="897"/>
      <c r="T21" s="897"/>
      <c r="U21" s="897"/>
      <c r="V21" s="897"/>
      <c r="W21" s="897"/>
      <c r="X21" s="897"/>
      <c r="Y21" s="897"/>
      <c r="Z21" s="897"/>
      <c r="AA21" s="897"/>
      <c r="AB21" s="897"/>
      <c r="AC21" s="897"/>
      <c r="AD21" s="897"/>
      <c r="AE21" s="897"/>
      <c r="AF21" s="897"/>
      <c r="AG21" s="897"/>
      <c r="AH21" s="897"/>
      <c r="AI21" s="897"/>
      <c r="AJ21" s="897"/>
      <c r="AK21" s="935" t="s">
        <v>464</v>
      </c>
      <c r="AL21" s="936"/>
      <c r="AM21" s="936"/>
      <c r="AN21" s="937"/>
      <c r="AO21" s="938">
        <v>24.57</v>
      </c>
      <c r="AP21" s="939">
        <v>21</v>
      </c>
      <c r="AQ21" s="940">
        <v>3.57</v>
      </c>
      <c r="AR21" s="897"/>
      <c r="AS21" s="941"/>
      <c r="AT21" s="934"/>
    </row>
    <row r="22" spans="1:46" s="942" customFormat="1" x14ac:dyDescent="0.15">
      <c r="A22" s="934"/>
      <c r="B22" s="897"/>
      <c r="C22" s="897"/>
      <c r="D22" s="897"/>
      <c r="E22" s="897"/>
      <c r="F22" s="897"/>
      <c r="G22" s="897"/>
      <c r="H22" s="897"/>
      <c r="I22" s="897"/>
      <c r="J22" s="897"/>
      <c r="K22" s="897"/>
      <c r="L22" s="897"/>
      <c r="M22" s="897"/>
      <c r="N22" s="897"/>
      <c r="O22" s="897"/>
      <c r="P22" s="897"/>
      <c r="Q22" s="897"/>
      <c r="R22" s="897"/>
      <c r="S22" s="897"/>
      <c r="T22" s="897"/>
      <c r="U22" s="897"/>
      <c r="V22" s="897"/>
      <c r="W22" s="897"/>
      <c r="X22" s="897"/>
      <c r="Y22" s="897"/>
      <c r="Z22" s="897"/>
      <c r="AA22" s="897"/>
      <c r="AB22" s="897"/>
      <c r="AC22" s="897"/>
      <c r="AD22" s="897"/>
      <c r="AE22" s="897"/>
      <c r="AF22" s="897"/>
      <c r="AG22" s="897"/>
      <c r="AH22" s="897"/>
      <c r="AI22" s="897"/>
      <c r="AJ22" s="897"/>
      <c r="AK22" s="935" t="s">
        <v>465</v>
      </c>
      <c r="AL22" s="936"/>
      <c r="AM22" s="936"/>
      <c r="AN22" s="937"/>
      <c r="AO22" s="943">
        <v>91.8</v>
      </c>
      <c r="AP22" s="944">
        <v>95.5</v>
      </c>
      <c r="AQ22" s="945">
        <v>-3.7</v>
      </c>
      <c r="AR22" s="926"/>
      <c r="AS22" s="941"/>
      <c r="AT22" s="934"/>
    </row>
    <row r="23" spans="1:46" s="942" customFormat="1" x14ac:dyDescent="0.15">
      <c r="A23" s="934"/>
      <c r="B23" s="897"/>
      <c r="C23" s="897"/>
      <c r="D23" s="897"/>
      <c r="E23" s="897"/>
      <c r="F23" s="897"/>
      <c r="G23" s="897"/>
      <c r="H23" s="897"/>
      <c r="I23" s="897"/>
      <c r="J23" s="897"/>
      <c r="K23" s="897"/>
      <c r="L23" s="897"/>
      <c r="M23" s="897"/>
      <c r="N23" s="897"/>
      <c r="O23" s="897"/>
      <c r="P23" s="897"/>
      <c r="Q23" s="897"/>
      <c r="R23" s="897"/>
      <c r="S23" s="897"/>
      <c r="T23" s="897"/>
      <c r="U23" s="897"/>
      <c r="V23" s="897"/>
      <c r="W23" s="897"/>
      <c r="X23" s="897"/>
      <c r="Y23" s="897"/>
      <c r="Z23" s="897"/>
      <c r="AA23" s="897"/>
      <c r="AB23" s="897"/>
      <c r="AC23" s="897"/>
      <c r="AD23" s="897"/>
      <c r="AE23" s="897"/>
      <c r="AF23" s="897"/>
      <c r="AG23" s="897"/>
      <c r="AH23" s="897"/>
      <c r="AI23" s="897"/>
      <c r="AJ23" s="897"/>
      <c r="AK23" s="897"/>
      <c r="AL23" s="897"/>
      <c r="AM23" s="897"/>
      <c r="AN23" s="897"/>
      <c r="AO23" s="897"/>
      <c r="AP23" s="926"/>
      <c r="AQ23" s="926"/>
      <c r="AR23" s="926"/>
      <c r="AS23" s="941"/>
      <c r="AT23" s="934"/>
    </row>
    <row r="24" spans="1:46" s="942" customFormat="1" x14ac:dyDescent="0.15">
      <c r="A24" s="934"/>
      <c r="B24" s="897"/>
      <c r="C24" s="897"/>
      <c r="D24" s="897"/>
      <c r="E24" s="897"/>
      <c r="F24" s="897"/>
      <c r="G24" s="897"/>
      <c r="H24" s="897"/>
      <c r="I24" s="897"/>
      <c r="J24" s="897"/>
      <c r="K24" s="897"/>
      <c r="L24" s="897"/>
      <c r="M24" s="897"/>
      <c r="N24" s="897"/>
      <c r="O24" s="897"/>
      <c r="P24" s="897"/>
      <c r="Q24" s="897"/>
      <c r="R24" s="897"/>
      <c r="S24" s="897"/>
      <c r="T24" s="897"/>
      <c r="U24" s="897"/>
      <c r="V24" s="897"/>
      <c r="W24" s="897"/>
      <c r="X24" s="897"/>
      <c r="Y24" s="897"/>
      <c r="Z24" s="897"/>
      <c r="AA24" s="897"/>
      <c r="AB24" s="897"/>
      <c r="AC24" s="897"/>
      <c r="AD24" s="897"/>
      <c r="AE24" s="897"/>
      <c r="AF24" s="897"/>
      <c r="AG24" s="897"/>
      <c r="AH24" s="897"/>
      <c r="AI24" s="897"/>
      <c r="AJ24" s="897"/>
      <c r="AK24" s="897"/>
      <c r="AL24" s="897"/>
      <c r="AM24" s="897"/>
      <c r="AN24" s="897"/>
      <c r="AO24" s="897"/>
      <c r="AP24" s="926"/>
      <c r="AQ24" s="926"/>
      <c r="AR24" s="926"/>
      <c r="AS24" s="941"/>
      <c r="AT24" s="934"/>
    </row>
    <row r="25" spans="1:46" s="942" customFormat="1" x14ac:dyDescent="0.15">
      <c r="A25" s="946"/>
      <c r="B25" s="947"/>
      <c r="C25" s="947"/>
      <c r="D25" s="947"/>
      <c r="E25" s="947"/>
      <c r="F25" s="947"/>
      <c r="G25" s="947"/>
      <c r="H25" s="947"/>
      <c r="I25" s="947"/>
      <c r="J25" s="947"/>
      <c r="K25" s="947"/>
      <c r="L25" s="947"/>
      <c r="M25" s="947"/>
      <c r="N25" s="947"/>
      <c r="O25" s="947"/>
      <c r="P25" s="947"/>
      <c r="Q25" s="947"/>
      <c r="R25" s="947"/>
      <c r="S25" s="947"/>
      <c r="T25" s="947"/>
      <c r="U25" s="947"/>
      <c r="V25" s="947"/>
      <c r="W25" s="947"/>
      <c r="X25" s="947"/>
      <c r="Y25" s="947"/>
      <c r="Z25" s="947"/>
      <c r="AA25" s="947"/>
      <c r="AB25" s="947"/>
      <c r="AC25" s="947"/>
      <c r="AD25" s="947"/>
      <c r="AE25" s="947"/>
      <c r="AF25" s="947"/>
      <c r="AG25" s="947"/>
      <c r="AH25" s="947"/>
      <c r="AI25" s="947"/>
      <c r="AJ25" s="947"/>
      <c r="AK25" s="947"/>
      <c r="AL25" s="947"/>
      <c r="AM25" s="947"/>
      <c r="AN25" s="947"/>
      <c r="AO25" s="947"/>
      <c r="AP25" s="948"/>
      <c r="AQ25" s="948"/>
      <c r="AR25" s="948"/>
      <c r="AS25" s="949"/>
      <c r="AT25" s="934"/>
    </row>
    <row r="26" spans="1:46" s="942" customFormat="1" x14ac:dyDescent="0.15">
      <c r="A26" s="950" t="s">
        <v>466</v>
      </c>
      <c r="B26" s="950"/>
      <c r="C26" s="950"/>
      <c r="D26" s="950"/>
      <c r="E26" s="950"/>
      <c r="F26" s="950"/>
      <c r="G26" s="950"/>
      <c r="H26" s="950"/>
      <c r="I26" s="950"/>
      <c r="J26" s="950"/>
      <c r="K26" s="950"/>
      <c r="L26" s="950"/>
      <c r="M26" s="950"/>
      <c r="N26" s="950"/>
      <c r="O26" s="950"/>
      <c r="P26" s="950"/>
      <c r="Q26" s="950"/>
      <c r="R26" s="950"/>
      <c r="S26" s="950"/>
      <c r="T26" s="950"/>
      <c r="U26" s="950"/>
      <c r="V26" s="950"/>
      <c r="W26" s="950"/>
      <c r="X26" s="950"/>
      <c r="Y26" s="950"/>
      <c r="Z26" s="950"/>
      <c r="AA26" s="950"/>
      <c r="AB26" s="950"/>
      <c r="AC26" s="950"/>
      <c r="AD26" s="950"/>
      <c r="AE26" s="950"/>
      <c r="AF26" s="950"/>
      <c r="AG26" s="950"/>
      <c r="AH26" s="950"/>
      <c r="AI26" s="950"/>
      <c r="AJ26" s="950"/>
      <c r="AK26" s="950"/>
      <c r="AL26" s="950"/>
      <c r="AM26" s="950"/>
      <c r="AN26" s="950"/>
      <c r="AO26" s="950"/>
      <c r="AP26" s="950"/>
      <c r="AQ26" s="950"/>
      <c r="AR26" s="950"/>
      <c r="AS26" s="950"/>
      <c r="AT26" s="897"/>
    </row>
    <row r="27" spans="1:46" x14ac:dyDescent="0.15">
      <c r="A27" s="951"/>
      <c r="AO27" s="892"/>
      <c r="AP27" s="892"/>
      <c r="AQ27" s="892"/>
      <c r="AR27" s="892"/>
      <c r="AS27" s="892"/>
      <c r="AT27" s="892"/>
    </row>
    <row r="28" spans="1:46" ht="17.25" x14ac:dyDescent="0.15">
      <c r="A28" s="893" t="s">
        <v>467</v>
      </c>
      <c r="B28" s="894"/>
      <c r="C28" s="894"/>
      <c r="D28" s="894"/>
      <c r="E28" s="894"/>
      <c r="F28" s="894"/>
      <c r="G28" s="894"/>
      <c r="H28" s="894"/>
      <c r="I28" s="894"/>
      <c r="J28" s="894"/>
      <c r="K28" s="894"/>
      <c r="L28" s="894"/>
      <c r="M28" s="894"/>
      <c r="N28" s="894"/>
      <c r="O28" s="894"/>
      <c r="P28" s="894"/>
      <c r="Q28" s="894"/>
      <c r="R28" s="894"/>
      <c r="S28" s="894"/>
      <c r="T28" s="894"/>
      <c r="U28" s="894"/>
      <c r="V28" s="894"/>
      <c r="W28" s="894"/>
      <c r="X28" s="894"/>
      <c r="Y28" s="894"/>
      <c r="Z28" s="894"/>
      <c r="AA28" s="894"/>
      <c r="AB28" s="894"/>
      <c r="AC28" s="894"/>
      <c r="AD28" s="894"/>
      <c r="AE28" s="894"/>
      <c r="AF28" s="894"/>
      <c r="AG28" s="894"/>
      <c r="AH28" s="894"/>
      <c r="AI28" s="894"/>
      <c r="AJ28" s="894"/>
      <c r="AK28" s="894"/>
      <c r="AL28" s="894"/>
      <c r="AM28" s="894"/>
      <c r="AN28" s="894"/>
      <c r="AO28" s="894"/>
      <c r="AP28" s="894"/>
      <c r="AQ28" s="894"/>
      <c r="AR28" s="894"/>
      <c r="AS28" s="952"/>
    </row>
    <row r="29" spans="1:46" x14ac:dyDescent="0.15">
      <c r="A29" s="896"/>
      <c r="B29" s="892"/>
      <c r="C29" s="892"/>
      <c r="D29" s="892"/>
      <c r="E29" s="892"/>
      <c r="F29" s="892"/>
      <c r="G29" s="892"/>
      <c r="H29" s="892"/>
      <c r="I29" s="892"/>
      <c r="J29" s="892"/>
      <c r="K29" s="892"/>
      <c r="L29" s="892"/>
      <c r="M29" s="892"/>
      <c r="N29" s="892"/>
      <c r="O29" s="892"/>
      <c r="P29" s="892"/>
      <c r="Q29" s="892"/>
      <c r="R29" s="892"/>
      <c r="S29" s="892"/>
      <c r="T29" s="892"/>
      <c r="U29" s="892"/>
      <c r="V29" s="892"/>
      <c r="W29" s="892"/>
      <c r="X29" s="892"/>
      <c r="Y29" s="892"/>
      <c r="Z29" s="892"/>
      <c r="AA29" s="892"/>
      <c r="AB29" s="892"/>
      <c r="AC29" s="892"/>
      <c r="AD29" s="892"/>
      <c r="AE29" s="892"/>
      <c r="AF29" s="892"/>
      <c r="AG29" s="892"/>
      <c r="AH29" s="892"/>
      <c r="AI29" s="892"/>
      <c r="AJ29" s="892"/>
      <c r="AK29" s="897" t="s">
        <v>468</v>
      </c>
      <c r="AL29" s="897"/>
      <c r="AM29" s="897"/>
      <c r="AN29" s="897"/>
      <c r="AO29" s="892"/>
      <c r="AP29" s="892"/>
      <c r="AQ29" s="892"/>
      <c r="AR29" s="892"/>
      <c r="AS29" s="953"/>
    </row>
    <row r="30" spans="1:46" ht="13.5" customHeight="1" x14ac:dyDescent="0.15">
      <c r="A30" s="896"/>
      <c r="B30" s="892"/>
      <c r="C30" s="892"/>
      <c r="D30" s="892"/>
      <c r="E30" s="892"/>
      <c r="F30" s="892"/>
      <c r="G30" s="892"/>
      <c r="H30" s="892"/>
      <c r="I30" s="892"/>
      <c r="J30" s="892"/>
      <c r="K30" s="892"/>
      <c r="L30" s="892"/>
      <c r="M30" s="892"/>
      <c r="N30" s="892"/>
      <c r="O30" s="892"/>
      <c r="P30" s="892"/>
      <c r="Q30" s="892"/>
      <c r="R30" s="892"/>
      <c r="S30" s="892"/>
      <c r="T30" s="892"/>
      <c r="U30" s="892"/>
      <c r="V30" s="892"/>
      <c r="W30" s="892"/>
      <c r="X30" s="892"/>
      <c r="Y30" s="892"/>
      <c r="Z30" s="892"/>
      <c r="AA30" s="892"/>
      <c r="AB30" s="892"/>
      <c r="AC30" s="892"/>
      <c r="AD30" s="892"/>
      <c r="AE30" s="892"/>
      <c r="AF30" s="892"/>
      <c r="AG30" s="892"/>
      <c r="AH30" s="892"/>
      <c r="AI30" s="892"/>
      <c r="AJ30" s="892"/>
      <c r="AK30" s="899"/>
      <c r="AL30" s="900"/>
      <c r="AM30" s="900"/>
      <c r="AN30" s="901"/>
      <c r="AO30" s="902" t="s">
        <v>447</v>
      </c>
      <c r="AP30" s="903"/>
      <c r="AQ30" s="904" t="s">
        <v>448</v>
      </c>
      <c r="AR30" s="905"/>
    </row>
    <row r="31" spans="1:46" x14ac:dyDescent="0.15">
      <c r="A31" s="896"/>
      <c r="B31" s="892"/>
      <c r="C31" s="892"/>
      <c r="D31" s="892"/>
      <c r="E31" s="892"/>
      <c r="F31" s="892"/>
      <c r="G31" s="892"/>
      <c r="H31" s="892"/>
      <c r="I31" s="892"/>
      <c r="J31" s="892"/>
      <c r="K31" s="892"/>
      <c r="L31" s="892"/>
      <c r="M31" s="892"/>
      <c r="N31" s="892"/>
      <c r="O31" s="892"/>
      <c r="P31" s="892"/>
      <c r="Q31" s="892"/>
      <c r="R31" s="892"/>
      <c r="S31" s="892"/>
      <c r="T31" s="892"/>
      <c r="U31" s="892"/>
      <c r="V31" s="892"/>
      <c r="W31" s="892"/>
      <c r="X31" s="892"/>
      <c r="Y31" s="892"/>
      <c r="Z31" s="892"/>
      <c r="AA31" s="892"/>
      <c r="AB31" s="892"/>
      <c r="AC31" s="892"/>
      <c r="AD31" s="892"/>
      <c r="AE31" s="892"/>
      <c r="AF31" s="892"/>
      <c r="AG31" s="892"/>
      <c r="AH31" s="892"/>
      <c r="AI31" s="892"/>
      <c r="AJ31" s="892"/>
      <c r="AK31" s="906"/>
      <c r="AL31" s="907"/>
      <c r="AM31" s="907"/>
      <c r="AN31" s="908"/>
      <c r="AO31" s="909"/>
      <c r="AP31" s="910" t="s">
        <v>449</v>
      </c>
      <c r="AQ31" s="911" t="s">
        <v>450</v>
      </c>
      <c r="AR31" s="912" t="s">
        <v>451</v>
      </c>
    </row>
    <row r="32" spans="1:46" ht="27" customHeight="1" x14ac:dyDescent="0.15">
      <c r="A32" s="896"/>
      <c r="B32" s="892"/>
      <c r="C32" s="892"/>
      <c r="D32" s="892"/>
      <c r="E32" s="892"/>
      <c r="F32" s="892"/>
      <c r="G32" s="892"/>
      <c r="H32" s="892"/>
      <c r="I32" s="892"/>
      <c r="J32" s="892"/>
      <c r="K32" s="892"/>
      <c r="L32" s="892"/>
      <c r="M32" s="892"/>
      <c r="N32" s="892"/>
      <c r="O32" s="892"/>
      <c r="P32" s="892"/>
      <c r="Q32" s="892"/>
      <c r="R32" s="892"/>
      <c r="S32" s="892"/>
      <c r="T32" s="892"/>
      <c r="U32" s="892"/>
      <c r="V32" s="892"/>
      <c r="W32" s="892"/>
      <c r="X32" s="892"/>
      <c r="Y32" s="892"/>
      <c r="Z32" s="892"/>
      <c r="AA32" s="892"/>
      <c r="AB32" s="892"/>
      <c r="AC32" s="892"/>
      <c r="AD32" s="892"/>
      <c r="AE32" s="892"/>
      <c r="AF32" s="892"/>
      <c r="AG32" s="892"/>
      <c r="AH32" s="892"/>
      <c r="AI32" s="892"/>
      <c r="AJ32" s="892"/>
      <c r="AK32" s="954" t="s">
        <v>469</v>
      </c>
      <c r="AL32" s="955"/>
      <c r="AM32" s="955"/>
      <c r="AN32" s="956"/>
      <c r="AO32" s="957">
        <v>744576</v>
      </c>
      <c r="AP32" s="957">
        <v>234512</v>
      </c>
      <c r="AQ32" s="958">
        <v>141939</v>
      </c>
      <c r="AR32" s="959">
        <v>65.2</v>
      </c>
    </row>
    <row r="33" spans="1:46" ht="13.5" customHeight="1" x14ac:dyDescent="0.15">
      <c r="A33" s="896"/>
      <c r="B33" s="892"/>
      <c r="C33" s="892"/>
      <c r="D33" s="892"/>
      <c r="E33" s="892"/>
      <c r="F33" s="892"/>
      <c r="G33" s="892"/>
      <c r="H33" s="892"/>
      <c r="I33" s="892"/>
      <c r="J33" s="892"/>
      <c r="K33" s="892"/>
      <c r="L33" s="892"/>
      <c r="M33" s="892"/>
      <c r="N33" s="892"/>
      <c r="O33" s="892"/>
      <c r="P33" s="892"/>
      <c r="Q33" s="892"/>
      <c r="R33" s="892"/>
      <c r="S33" s="892"/>
      <c r="T33" s="892"/>
      <c r="U33" s="892"/>
      <c r="V33" s="892"/>
      <c r="W33" s="892"/>
      <c r="X33" s="892"/>
      <c r="Y33" s="892"/>
      <c r="Z33" s="892"/>
      <c r="AA33" s="892"/>
      <c r="AB33" s="892"/>
      <c r="AC33" s="892"/>
      <c r="AD33" s="892"/>
      <c r="AE33" s="892"/>
      <c r="AF33" s="892"/>
      <c r="AG33" s="892"/>
      <c r="AH33" s="892"/>
      <c r="AI33" s="892"/>
      <c r="AJ33" s="892"/>
      <c r="AK33" s="954" t="s">
        <v>470</v>
      </c>
      <c r="AL33" s="955"/>
      <c r="AM33" s="955"/>
      <c r="AN33" s="956"/>
      <c r="AO33" s="957" t="s">
        <v>455</v>
      </c>
      <c r="AP33" s="957" t="s">
        <v>455</v>
      </c>
      <c r="AQ33" s="958" t="s">
        <v>455</v>
      </c>
      <c r="AR33" s="959" t="s">
        <v>455</v>
      </c>
    </row>
    <row r="34" spans="1:46" ht="27" customHeight="1" x14ac:dyDescent="0.15">
      <c r="A34" s="896"/>
      <c r="B34" s="892"/>
      <c r="C34" s="892"/>
      <c r="D34" s="892"/>
      <c r="E34" s="892"/>
      <c r="F34" s="892"/>
      <c r="G34" s="892"/>
      <c r="H34" s="892"/>
      <c r="I34" s="892"/>
      <c r="J34" s="892"/>
      <c r="K34" s="892"/>
      <c r="L34" s="892"/>
      <c r="M34" s="892"/>
      <c r="N34" s="892"/>
      <c r="O34" s="892"/>
      <c r="P34" s="892"/>
      <c r="Q34" s="892"/>
      <c r="R34" s="892"/>
      <c r="S34" s="892"/>
      <c r="T34" s="892"/>
      <c r="U34" s="892"/>
      <c r="V34" s="892"/>
      <c r="W34" s="892"/>
      <c r="X34" s="892"/>
      <c r="Y34" s="892"/>
      <c r="Z34" s="892"/>
      <c r="AA34" s="892"/>
      <c r="AB34" s="892"/>
      <c r="AC34" s="892"/>
      <c r="AD34" s="892"/>
      <c r="AE34" s="892"/>
      <c r="AF34" s="892"/>
      <c r="AG34" s="892"/>
      <c r="AH34" s="892"/>
      <c r="AI34" s="892"/>
      <c r="AJ34" s="892"/>
      <c r="AK34" s="954" t="s">
        <v>471</v>
      </c>
      <c r="AL34" s="955"/>
      <c r="AM34" s="955"/>
      <c r="AN34" s="956"/>
      <c r="AO34" s="957" t="s">
        <v>455</v>
      </c>
      <c r="AP34" s="957" t="s">
        <v>455</v>
      </c>
      <c r="AQ34" s="958" t="s">
        <v>455</v>
      </c>
      <c r="AR34" s="959" t="s">
        <v>455</v>
      </c>
    </row>
    <row r="35" spans="1:46" ht="27" customHeight="1" x14ac:dyDescent="0.15">
      <c r="A35" s="896"/>
      <c r="B35" s="892"/>
      <c r="C35" s="892"/>
      <c r="D35" s="892"/>
      <c r="E35" s="892"/>
      <c r="F35" s="892"/>
      <c r="G35" s="892"/>
      <c r="H35" s="892"/>
      <c r="I35" s="892"/>
      <c r="J35" s="892"/>
      <c r="K35" s="892"/>
      <c r="L35" s="892"/>
      <c r="M35" s="892"/>
      <c r="N35" s="892"/>
      <c r="O35" s="892"/>
      <c r="P35" s="892"/>
      <c r="Q35" s="892"/>
      <c r="R35" s="892"/>
      <c r="S35" s="892"/>
      <c r="T35" s="892"/>
      <c r="U35" s="892"/>
      <c r="V35" s="892"/>
      <c r="W35" s="892"/>
      <c r="X35" s="892"/>
      <c r="Y35" s="892"/>
      <c r="Z35" s="892"/>
      <c r="AA35" s="892"/>
      <c r="AB35" s="892"/>
      <c r="AC35" s="892"/>
      <c r="AD35" s="892"/>
      <c r="AE35" s="892"/>
      <c r="AF35" s="892"/>
      <c r="AG35" s="892"/>
      <c r="AH35" s="892"/>
      <c r="AI35" s="892"/>
      <c r="AJ35" s="892"/>
      <c r="AK35" s="954" t="s">
        <v>472</v>
      </c>
      <c r="AL35" s="955"/>
      <c r="AM35" s="955"/>
      <c r="AN35" s="956"/>
      <c r="AO35" s="957">
        <v>163090</v>
      </c>
      <c r="AP35" s="957">
        <v>51367</v>
      </c>
      <c r="AQ35" s="958">
        <v>33103</v>
      </c>
      <c r="AR35" s="959">
        <v>55.2</v>
      </c>
    </row>
    <row r="36" spans="1:46" ht="27" customHeight="1" x14ac:dyDescent="0.15">
      <c r="A36" s="896"/>
      <c r="B36" s="892"/>
      <c r="C36" s="892"/>
      <c r="D36" s="892"/>
      <c r="E36" s="892"/>
      <c r="F36" s="892"/>
      <c r="G36" s="892"/>
      <c r="H36" s="892"/>
      <c r="I36" s="892"/>
      <c r="J36" s="892"/>
      <c r="K36" s="892"/>
      <c r="L36" s="892"/>
      <c r="M36" s="892"/>
      <c r="N36" s="892"/>
      <c r="O36" s="892"/>
      <c r="P36" s="892"/>
      <c r="Q36" s="892"/>
      <c r="R36" s="892"/>
      <c r="S36" s="892"/>
      <c r="T36" s="892"/>
      <c r="U36" s="892"/>
      <c r="V36" s="892"/>
      <c r="W36" s="892"/>
      <c r="X36" s="892"/>
      <c r="Y36" s="892"/>
      <c r="Z36" s="892"/>
      <c r="AA36" s="892"/>
      <c r="AB36" s="892"/>
      <c r="AC36" s="892"/>
      <c r="AD36" s="892"/>
      <c r="AE36" s="892"/>
      <c r="AF36" s="892"/>
      <c r="AG36" s="892"/>
      <c r="AH36" s="892"/>
      <c r="AI36" s="892"/>
      <c r="AJ36" s="892"/>
      <c r="AK36" s="954" t="s">
        <v>473</v>
      </c>
      <c r="AL36" s="955"/>
      <c r="AM36" s="955"/>
      <c r="AN36" s="956"/>
      <c r="AO36" s="957">
        <v>24395</v>
      </c>
      <c r="AP36" s="957">
        <v>7683</v>
      </c>
      <c r="AQ36" s="958">
        <v>3141</v>
      </c>
      <c r="AR36" s="959">
        <v>144.6</v>
      </c>
    </row>
    <row r="37" spans="1:46" ht="13.5" customHeight="1" x14ac:dyDescent="0.15">
      <c r="A37" s="896"/>
      <c r="B37" s="892"/>
      <c r="C37" s="892"/>
      <c r="D37" s="892"/>
      <c r="E37" s="892"/>
      <c r="F37" s="892"/>
      <c r="G37" s="892"/>
      <c r="H37" s="892"/>
      <c r="I37" s="892"/>
      <c r="J37" s="892"/>
      <c r="K37" s="892"/>
      <c r="L37" s="892"/>
      <c r="M37" s="892"/>
      <c r="N37" s="892"/>
      <c r="O37" s="892"/>
      <c r="P37" s="892"/>
      <c r="Q37" s="892"/>
      <c r="R37" s="892"/>
      <c r="S37" s="892"/>
      <c r="T37" s="892"/>
      <c r="U37" s="892"/>
      <c r="V37" s="892"/>
      <c r="W37" s="892"/>
      <c r="X37" s="892"/>
      <c r="Y37" s="892"/>
      <c r="Z37" s="892"/>
      <c r="AA37" s="892"/>
      <c r="AB37" s="892"/>
      <c r="AC37" s="892"/>
      <c r="AD37" s="892"/>
      <c r="AE37" s="892"/>
      <c r="AF37" s="892"/>
      <c r="AG37" s="892"/>
      <c r="AH37" s="892"/>
      <c r="AI37" s="892"/>
      <c r="AJ37" s="892"/>
      <c r="AK37" s="954" t="s">
        <v>474</v>
      </c>
      <c r="AL37" s="955"/>
      <c r="AM37" s="955"/>
      <c r="AN37" s="956"/>
      <c r="AO37" s="957">
        <v>5479</v>
      </c>
      <c r="AP37" s="957">
        <v>1726</v>
      </c>
      <c r="AQ37" s="958">
        <v>429</v>
      </c>
      <c r="AR37" s="959">
        <v>302.3</v>
      </c>
    </row>
    <row r="38" spans="1:46" ht="27" customHeight="1" x14ac:dyDescent="0.15">
      <c r="A38" s="896"/>
      <c r="B38" s="892"/>
      <c r="C38" s="892"/>
      <c r="D38" s="892"/>
      <c r="E38" s="892"/>
      <c r="F38" s="892"/>
      <c r="G38" s="892"/>
      <c r="H38" s="892"/>
      <c r="I38" s="892"/>
      <c r="J38" s="892"/>
      <c r="K38" s="892"/>
      <c r="L38" s="892"/>
      <c r="M38" s="892"/>
      <c r="N38" s="892"/>
      <c r="O38" s="892"/>
      <c r="P38" s="892"/>
      <c r="Q38" s="892"/>
      <c r="R38" s="892"/>
      <c r="S38" s="892"/>
      <c r="T38" s="892"/>
      <c r="U38" s="892"/>
      <c r="V38" s="892"/>
      <c r="W38" s="892"/>
      <c r="X38" s="892"/>
      <c r="Y38" s="892"/>
      <c r="Z38" s="892"/>
      <c r="AA38" s="892"/>
      <c r="AB38" s="892"/>
      <c r="AC38" s="892"/>
      <c r="AD38" s="892"/>
      <c r="AE38" s="892"/>
      <c r="AF38" s="892"/>
      <c r="AG38" s="892"/>
      <c r="AH38" s="892"/>
      <c r="AI38" s="892"/>
      <c r="AJ38" s="892"/>
      <c r="AK38" s="960" t="s">
        <v>475</v>
      </c>
      <c r="AL38" s="961"/>
      <c r="AM38" s="961"/>
      <c r="AN38" s="962"/>
      <c r="AO38" s="963" t="s">
        <v>455</v>
      </c>
      <c r="AP38" s="963" t="s">
        <v>455</v>
      </c>
      <c r="AQ38" s="964">
        <v>16</v>
      </c>
      <c r="AR38" s="945" t="s">
        <v>455</v>
      </c>
      <c r="AS38" s="953"/>
    </row>
    <row r="39" spans="1:46" x14ac:dyDescent="0.15">
      <c r="A39" s="896"/>
      <c r="B39" s="892"/>
      <c r="C39" s="892"/>
      <c r="D39" s="892"/>
      <c r="E39" s="892"/>
      <c r="F39" s="892"/>
      <c r="G39" s="892"/>
      <c r="H39" s="892"/>
      <c r="I39" s="892"/>
      <c r="J39" s="892"/>
      <c r="K39" s="892"/>
      <c r="L39" s="892"/>
      <c r="M39" s="892"/>
      <c r="N39" s="892"/>
      <c r="O39" s="892"/>
      <c r="P39" s="892"/>
      <c r="Q39" s="892"/>
      <c r="R39" s="892"/>
      <c r="S39" s="892"/>
      <c r="T39" s="892"/>
      <c r="U39" s="892"/>
      <c r="V39" s="892"/>
      <c r="W39" s="892"/>
      <c r="X39" s="892"/>
      <c r="Y39" s="892"/>
      <c r="Z39" s="892"/>
      <c r="AA39" s="892"/>
      <c r="AB39" s="892"/>
      <c r="AC39" s="892"/>
      <c r="AD39" s="892"/>
      <c r="AE39" s="892"/>
      <c r="AF39" s="892"/>
      <c r="AG39" s="892"/>
      <c r="AH39" s="892"/>
      <c r="AI39" s="892"/>
      <c r="AJ39" s="892"/>
      <c r="AK39" s="960" t="s">
        <v>476</v>
      </c>
      <c r="AL39" s="961"/>
      <c r="AM39" s="961"/>
      <c r="AN39" s="962"/>
      <c r="AO39" s="957" t="s">
        <v>455</v>
      </c>
      <c r="AP39" s="957" t="s">
        <v>455</v>
      </c>
      <c r="AQ39" s="958">
        <v>-2776</v>
      </c>
      <c r="AR39" s="959" t="s">
        <v>455</v>
      </c>
      <c r="AS39" s="953"/>
    </row>
    <row r="40" spans="1:46" ht="27" customHeight="1" x14ac:dyDescent="0.15">
      <c r="A40" s="896"/>
      <c r="B40" s="892"/>
      <c r="C40" s="892"/>
      <c r="D40" s="892"/>
      <c r="E40" s="892"/>
      <c r="F40" s="892"/>
      <c r="G40" s="892"/>
      <c r="H40" s="892"/>
      <c r="I40" s="892"/>
      <c r="J40" s="892"/>
      <c r="K40" s="892"/>
      <c r="L40" s="892"/>
      <c r="M40" s="892"/>
      <c r="N40" s="892"/>
      <c r="O40" s="892"/>
      <c r="P40" s="892"/>
      <c r="Q40" s="892"/>
      <c r="R40" s="892"/>
      <c r="S40" s="892"/>
      <c r="T40" s="892"/>
      <c r="U40" s="892"/>
      <c r="V40" s="892"/>
      <c r="W40" s="892"/>
      <c r="X40" s="892"/>
      <c r="Y40" s="892"/>
      <c r="Z40" s="892"/>
      <c r="AA40" s="892"/>
      <c r="AB40" s="892"/>
      <c r="AC40" s="892"/>
      <c r="AD40" s="892"/>
      <c r="AE40" s="892"/>
      <c r="AF40" s="892"/>
      <c r="AG40" s="892"/>
      <c r="AH40" s="892"/>
      <c r="AI40" s="892"/>
      <c r="AJ40" s="892"/>
      <c r="AK40" s="954" t="s">
        <v>477</v>
      </c>
      <c r="AL40" s="955"/>
      <c r="AM40" s="955"/>
      <c r="AN40" s="956"/>
      <c r="AO40" s="957">
        <v>-778127</v>
      </c>
      <c r="AP40" s="957">
        <v>-245079</v>
      </c>
      <c r="AQ40" s="958">
        <v>-127875</v>
      </c>
      <c r="AR40" s="959">
        <v>91.7</v>
      </c>
      <c r="AS40" s="953"/>
    </row>
    <row r="41" spans="1:46" x14ac:dyDescent="0.15">
      <c r="A41" s="896"/>
      <c r="B41" s="892"/>
      <c r="C41" s="892"/>
      <c r="D41" s="892"/>
      <c r="E41" s="892"/>
      <c r="F41" s="892"/>
      <c r="G41" s="892"/>
      <c r="H41" s="892"/>
      <c r="I41" s="892"/>
      <c r="J41" s="892"/>
      <c r="K41" s="892"/>
      <c r="L41" s="892"/>
      <c r="M41" s="892"/>
      <c r="N41" s="892"/>
      <c r="O41" s="892"/>
      <c r="P41" s="892"/>
      <c r="Q41" s="892"/>
      <c r="R41" s="892"/>
      <c r="S41" s="892"/>
      <c r="T41" s="892"/>
      <c r="U41" s="892"/>
      <c r="V41" s="892"/>
      <c r="W41" s="892"/>
      <c r="X41" s="892"/>
      <c r="Y41" s="892"/>
      <c r="Z41" s="892"/>
      <c r="AA41" s="892"/>
      <c r="AB41" s="892"/>
      <c r="AC41" s="892"/>
      <c r="AD41" s="892"/>
      <c r="AE41" s="892"/>
      <c r="AF41" s="892"/>
      <c r="AG41" s="892"/>
      <c r="AH41" s="892"/>
      <c r="AI41" s="892"/>
      <c r="AJ41" s="892"/>
      <c r="AK41" s="965" t="s">
        <v>231</v>
      </c>
      <c r="AL41" s="966"/>
      <c r="AM41" s="966"/>
      <c r="AN41" s="967"/>
      <c r="AO41" s="957">
        <v>159413</v>
      </c>
      <c r="AP41" s="957">
        <v>50209</v>
      </c>
      <c r="AQ41" s="958">
        <v>47977</v>
      </c>
      <c r="AR41" s="959">
        <v>4.7</v>
      </c>
      <c r="AS41" s="953"/>
    </row>
    <row r="42" spans="1:46" x14ac:dyDescent="0.15">
      <c r="A42" s="896"/>
      <c r="B42" s="892"/>
      <c r="C42" s="892"/>
      <c r="D42" s="892"/>
      <c r="E42" s="892"/>
      <c r="F42" s="892"/>
      <c r="G42" s="892"/>
      <c r="H42" s="892"/>
      <c r="I42" s="892"/>
      <c r="J42" s="892"/>
      <c r="K42" s="892"/>
      <c r="L42" s="892"/>
      <c r="M42" s="892"/>
      <c r="N42" s="892"/>
      <c r="O42" s="892"/>
      <c r="P42" s="892"/>
      <c r="Q42" s="892"/>
      <c r="R42" s="892"/>
      <c r="S42" s="892"/>
      <c r="T42" s="892"/>
      <c r="U42" s="892"/>
      <c r="V42" s="892"/>
      <c r="W42" s="892"/>
      <c r="X42" s="892"/>
      <c r="Y42" s="892"/>
      <c r="Z42" s="892"/>
      <c r="AA42" s="892"/>
      <c r="AB42" s="892"/>
      <c r="AC42" s="892"/>
      <c r="AD42" s="892"/>
      <c r="AE42" s="892"/>
      <c r="AF42" s="892"/>
      <c r="AG42" s="892"/>
      <c r="AH42" s="892"/>
      <c r="AI42" s="892"/>
      <c r="AJ42" s="892"/>
      <c r="AK42" s="968"/>
      <c r="AL42" s="892"/>
      <c r="AM42" s="892"/>
      <c r="AN42" s="892"/>
      <c r="AO42" s="892"/>
      <c r="AP42" s="892"/>
      <c r="AQ42" s="926"/>
      <c r="AR42" s="926"/>
      <c r="AS42" s="953"/>
    </row>
    <row r="43" spans="1:46" x14ac:dyDescent="0.15">
      <c r="A43" s="896"/>
      <c r="B43" s="892"/>
      <c r="C43" s="892"/>
      <c r="D43" s="892"/>
      <c r="E43" s="892"/>
      <c r="F43" s="892"/>
      <c r="G43" s="892"/>
      <c r="H43" s="892"/>
      <c r="I43" s="892"/>
      <c r="J43" s="892"/>
      <c r="K43" s="892"/>
      <c r="L43" s="892"/>
      <c r="M43" s="892"/>
      <c r="N43" s="892"/>
      <c r="O43" s="892"/>
      <c r="P43" s="892"/>
      <c r="Q43" s="892"/>
      <c r="R43" s="892"/>
      <c r="S43" s="892"/>
      <c r="T43" s="892"/>
      <c r="U43" s="892"/>
      <c r="V43" s="892"/>
      <c r="W43" s="892"/>
      <c r="X43" s="892"/>
      <c r="Y43" s="892"/>
      <c r="Z43" s="892"/>
      <c r="AA43" s="892"/>
      <c r="AB43" s="892"/>
      <c r="AC43" s="892"/>
      <c r="AD43" s="892"/>
      <c r="AE43" s="892"/>
      <c r="AF43" s="892"/>
      <c r="AG43" s="892"/>
      <c r="AH43" s="892"/>
      <c r="AI43" s="892"/>
      <c r="AJ43" s="892"/>
      <c r="AK43" s="892"/>
      <c r="AL43" s="892"/>
      <c r="AM43" s="892"/>
      <c r="AN43" s="892"/>
      <c r="AO43" s="892"/>
      <c r="AP43" s="969"/>
      <c r="AQ43" s="926"/>
      <c r="AR43" s="892"/>
      <c r="AS43" s="953"/>
    </row>
    <row r="44" spans="1:46" x14ac:dyDescent="0.15">
      <c r="A44" s="896"/>
      <c r="B44" s="892"/>
      <c r="C44" s="892"/>
      <c r="D44" s="892"/>
      <c r="E44" s="892"/>
      <c r="F44" s="892"/>
      <c r="G44" s="892"/>
      <c r="H44" s="892"/>
      <c r="I44" s="892"/>
      <c r="J44" s="892"/>
      <c r="K44" s="892"/>
      <c r="L44" s="892"/>
      <c r="M44" s="892"/>
      <c r="N44" s="892"/>
      <c r="O44" s="892"/>
      <c r="P44" s="892"/>
      <c r="Q44" s="892"/>
      <c r="R44" s="892"/>
      <c r="S44" s="892"/>
      <c r="T44" s="892"/>
      <c r="U44" s="892"/>
      <c r="V44" s="892"/>
      <c r="W44" s="892"/>
      <c r="X44" s="892"/>
      <c r="Y44" s="892"/>
      <c r="Z44" s="892"/>
      <c r="AA44" s="892"/>
      <c r="AB44" s="892"/>
      <c r="AC44" s="892"/>
      <c r="AD44" s="892"/>
      <c r="AE44" s="892"/>
      <c r="AF44" s="892"/>
      <c r="AG44" s="892"/>
      <c r="AH44" s="892"/>
      <c r="AI44" s="892"/>
      <c r="AJ44" s="892"/>
      <c r="AK44" s="892"/>
      <c r="AL44" s="892"/>
      <c r="AM44" s="892"/>
      <c r="AN44" s="892"/>
      <c r="AO44" s="892"/>
      <c r="AP44" s="892"/>
      <c r="AQ44" s="926"/>
      <c r="AR44" s="892"/>
    </row>
    <row r="45" spans="1:46" x14ac:dyDescent="0.15">
      <c r="A45" s="894"/>
      <c r="B45" s="894"/>
      <c r="C45" s="894"/>
      <c r="D45" s="894"/>
      <c r="E45" s="894"/>
      <c r="F45" s="894"/>
      <c r="G45" s="894"/>
      <c r="H45" s="894"/>
      <c r="I45" s="894"/>
      <c r="J45" s="894"/>
      <c r="K45" s="894"/>
      <c r="L45" s="894"/>
      <c r="M45" s="894"/>
      <c r="N45" s="894"/>
      <c r="O45" s="894"/>
      <c r="P45" s="894"/>
      <c r="Q45" s="894"/>
      <c r="R45" s="894"/>
      <c r="S45" s="894"/>
      <c r="T45" s="894"/>
      <c r="U45" s="894"/>
      <c r="V45" s="894"/>
      <c r="W45" s="894"/>
      <c r="X45" s="894"/>
      <c r="Y45" s="894"/>
      <c r="Z45" s="894"/>
      <c r="AA45" s="894"/>
      <c r="AB45" s="894"/>
      <c r="AC45" s="894"/>
      <c r="AD45" s="894"/>
      <c r="AE45" s="894"/>
      <c r="AF45" s="894"/>
      <c r="AG45" s="894"/>
      <c r="AH45" s="894"/>
      <c r="AI45" s="894"/>
      <c r="AJ45" s="894"/>
      <c r="AK45" s="894"/>
      <c r="AL45" s="894"/>
      <c r="AM45" s="894"/>
      <c r="AN45" s="894"/>
      <c r="AO45" s="894"/>
      <c r="AP45" s="894"/>
      <c r="AQ45" s="970"/>
      <c r="AR45" s="894"/>
      <c r="AS45" s="894"/>
      <c r="AT45" s="892"/>
    </row>
    <row r="46" spans="1:46" x14ac:dyDescent="0.15">
      <c r="A46" s="971"/>
      <c r="B46" s="971"/>
      <c r="C46" s="971"/>
      <c r="D46" s="971"/>
      <c r="E46" s="971"/>
      <c r="F46" s="971"/>
      <c r="G46" s="971"/>
      <c r="H46" s="971"/>
      <c r="I46" s="971"/>
      <c r="J46" s="971"/>
      <c r="K46" s="971"/>
      <c r="L46" s="971"/>
      <c r="M46" s="971"/>
      <c r="N46" s="971"/>
      <c r="O46" s="971"/>
      <c r="P46" s="971"/>
      <c r="Q46" s="971"/>
      <c r="R46" s="971"/>
      <c r="S46" s="971"/>
      <c r="T46" s="971"/>
      <c r="U46" s="971"/>
      <c r="V46" s="971"/>
      <c r="W46" s="971"/>
      <c r="X46" s="971"/>
      <c r="Y46" s="971"/>
      <c r="Z46" s="971"/>
      <c r="AA46" s="971"/>
      <c r="AB46" s="971"/>
      <c r="AC46" s="971"/>
      <c r="AD46" s="971"/>
      <c r="AE46" s="971"/>
      <c r="AF46" s="971"/>
      <c r="AG46" s="971"/>
      <c r="AH46" s="971"/>
      <c r="AI46" s="971"/>
      <c r="AJ46" s="971"/>
      <c r="AK46" s="971"/>
      <c r="AL46" s="971"/>
      <c r="AM46" s="971"/>
      <c r="AN46" s="971"/>
      <c r="AO46" s="971"/>
      <c r="AP46" s="971"/>
      <c r="AQ46" s="971"/>
      <c r="AR46" s="971"/>
      <c r="AS46" s="971"/>
      <c r="AT46" s="892"/>
    </row>
    <row r="47" spans="1:46" ht="17.25" customHeight="1" x14ac:dyDescent="0.15">
      <c r="A47" s="972" t="s">
        <v>478</v>
      </c>
      <c r="B47" s="892"/>
      <c r="C47" s="892"/>
      <c r="D47" s="892"/>
      <c r="E47" s="892"/>
      <c r="F47" s="892"/>
      <c r="G47" s="892"/>
      <c r="H47" s="892"/>
      <c r="I47" s="892"/>
      <c r="J47" s="892"/>
      <c r="K47" s="892"/>
      <c r="L47" s="892"/>
      <c r="M47" s="892"/>
      <c r="N47" s="892"/>
      <c r="O47" s="892"/>
      <c r="P47" s="892"/>
      <c r="Q47" s="892"/>
      <c r="R47" s="892"/>
      <c r="S47" s="892"/>
      <c r="T47" s="892"/>
      <c r="U47" s="892"/>
      <c r="V47" s="892"/>
      <c r="W47" s="892"/>
      <c r="X47" s="892"/>
      <c r="Y47" s="892"/>
      <c r="Z47" s="892"/>
      <c r="AA47" s="892"/>
      <c r="AB47" s="892"/>
      <c r="AC47" s="892"/>
      <c r="AD47" s="892"/>
      <c r="AE47" s="892"/>
      <c r="AF47" s="892"/>
      <c r="AG47" s="892"/>
      <c r="AH47" s="892"/>
      <c r="AI47" s="892"/>
      <c r="AJ47" s="892"/>
      <c r="AK47" s="892"/>
      <c r="AL47" s="892"/>
      <c r="AM47" s="892"/>
      <c r="AN47" s="892"/>
      <c r="AO47" s="892"/>
      <c r="AP47" s="892"/>
      <c r="AQ47" s="892"/>
      <c r="AR47" s="892"/>
    </row>
    <row r="48" spans="1:46" x14ac:dyDescent="0.15">
      <c r="A48" s="896"/>
      <c r="B48" s="892"/>
      <c r="C48" s="892"/>
      <c r="D48" s="892"/>
      <c r="E48" s="892"/>
      <c r="F48" s="892"/>
      <c r="G48" s="892"/>
      <c r="H48" s="892"/>
      <c r="I48" s="892"/>
      <c r="J48" s="892"/>
      <c r="K48" s="892"/>
      <c r="L48" s="892"/>
      <c r="M48" s="892"/>
      <c r="N48" s="892"/>
      <c r="O48" s="892"/>
      <c r="P48" s="892"/>
      <c r="Q48" s="892"/>
      <c r="R48" s="892"/>
      <c r="S48" s="892"/>
      <c r="T48" s="892"/>
      <c r="U48" s="892"/>
      <c r="V48" s="892"/>
      <c r="W48" s="892"/>
      <c r="X48" s="892"/>
      <c r="Y48" s="892"/>
      <c r="Z48" s="892"/>
      <c r="AA48" s="892"/>
      <c r="AB48" s="892"/>
      <c r="AC48" s="892"/>
      <c r="AD48" s="892"/>
      <c r="AE48" s="892"/>
      <c r="AF48" s="892"/>
      <c r="AG48" s="892"/>
      <c r="AH48" s="892"/>
      <c r="AI48" s="892"/>
      <c r="AJ48" s="892"/>
      <c r="AK48" s="973" t="s">
        <v>479</v>
      </c>
      <c r="AL48" s="973"/>
      <c r="AM48" s="973"/>
      <c r="AN48" s="973"/>
      <c r="AO48" s="973"/>
      <c r="AP48" s="973"/>
      <c r="AQ48" s="974"/>
      <c r="AR48" s="973"/>
    </row>
    <row r="49" spans="1:44" ht="13.5" customHeight="1" x14ac:dyDescent="0.15">
      <c r="A49" s="896"/>
      <c r="B49" s="892"/>
      <c r="C49" s="892"/>
      <c r="D49" s="892"/>
      <c r="E49" s="892"/>
      <c r="F49" s="892"/>
      <c r="G49" s="892"/>
      <c r="H49" s="892"/>
      <c r="I49" s="892"/>
      <c r="J49" s="892"/>
      <c r="K49" s="892"/>
      <c r="L49" s="892"/>
      <c r="M49" s="892"/>
      <c r="N49" s="892"/>
      <c r="O49" s="892"/>
      <c r="P49" s="892"/>
      <c r="Q49" s="892"/>
      <c r="R49" s="892"/>
      <c r="S49" s="892"/>
      <c r="T49" s="892"/>
      <c r="U49" s="892"/>
      <c r="V49" s="892"/>
      <c r="W49" s="892"/>
      <c r="X49" s="892"/>
      <c r="Y49" s="892"/>
      <c r="Z49" s="892"/>
      <c r="AA49" s="892"/>
      <c r="AB49" s="892"/>
      <c r="AC49" s="892"/>
      <c r="AD49" s="892"/>
      <c r="AE49" s="892"/>
      <c r="AF49" s="892"/>
      <c r="AG49" s="892"/>
      <c r="AH49" s="892"/>
      <c r="AI49" s="892"/>
      <c r="AJ49" s="892"/>
      <c r="AK49" s="975"/>
      <c r="AL49" s="976"/>
      <c r="AM49" s="977" t="s">
        <v>447</v>
      </c>
      <c r="AN49" s="978" t="s">
        <v>480</v>
      </c>
      <c r="AO49" s="979"/>
      <c r="AP49" s="979"/>
      <c r="AQ49" s="979"/>
      <c r="AR49" s="980"/>
    </row>
    <row r="50" spans="1:44" x14ac:dyDescent="0.15">
      <c r="A50" s="896"/>
      <c r="B50" s="892"/>
      <c r="C50" s="892"/>
      <c r="D50" s="892"/>
      <c r="E50" s="892"/>
      <c r="F50" s="892"/>
      <c r="G50" s="892"/>
      <c r="H50" s="892"/>
      <c r="I50" s="892"/>
      <c r="J50" s="892"/>
      <c r="K50" s="892"/>
      <c r="L50" s="892"/>
      <c r="M50" s="892"/>
      <c r="N50" s="892"/>
      <c r="O50" s="892"/>
      <c r="P50" s="892"/>
      <c r="Q50" s="892"/>
      <c r="R50" s="892"/>
      <c r="S50" s="892"/>
      <c r="T50" s="892"/>
      <c r="U50" s="892"/>
      <c r="V50" s="892"/>
      <c r="W50" s="892"/>
      <c r="X50" s="892"/>
      <c r="Y50" s="892"/>
      <c r="Z50" s="892"/>
      <c r="AA50" s="892"/>
      <c r="AB50" s="892"/>
      <c r="AC50" s="892"/>
      <c r="AD50" s="892"/>
      <c r="AE50" s="892"/>
      <c r="AF50" s="892"/>
      <c r="AG50" s="892"/>
      <c r="AH50" s="892"/>
      <c r="AI50" s="892"/>
      <c r="AJ50" s="892"/>
      <c r="AK50" s="981"/>
      <c r="AL50" s="982"/>
      <c r="AM50" s="983"/>
      <c r="AN50" s="984" t="s">
        <v>481</v>
      </c>
      <c r="AO50" s="985" t="s">
        <v>482</v>
      </c>
      <c r="AP50" s="986" t="s">
        <v>483</v>
      </c>
      <c r="AQ50" s="987" t="s">
        <v>484</v>
      </c>
      <c r="AR50" s="988" t="s">
        <v>485</v>
      </c>
    </row>
    <row r="51" spans="1:44" x14ac:dyDescent="0.15">
      <c r="A51" s="896"/>
      <c r="B51" s="892"/>
      <c r="C51" s="892"/>
      <c r="D51" s="892"/>
      <c r="E51" s="892"/>
      <c r="F51" s="892"/>
      <c r="G51" s="892"/>
      <c r="H51" s="892"/>
      <c r="I51" s="892"/>
      <c r="J51" s="892"/>
      <c r="K51" s="892"/>
      <c r="L51" s="892"/>
      <c r="M51" s="892"/>
      <c r="N51" s="892"/>
      <c r="O51" s="892"/>
      <c r="P51" s="892"/>
      <c r="Q51" s="892"/>
      <c r="R51" s="892"/>
      <c r="S51" s="892"/>
      <c r="T51" s="892"/>
      <c r="U51" s="892"/>
      <c r="V51" s="892"/>
      <c r="W51" s="892"/>
      <c r="X51" s="892"/>
      <c r="Y51" s="892"/>
      <c r="Z51" s="892"/>
      <c r="AA51" s="892"/>
      <c r="AB51" s="892"/>
      <c r="AC51" s="892"/>
      <c r="AD51" s="892"/>
      <c r="AE51" s="892"/>
      <c r="AF51" s="892"/>
      <c r="AG51" s="892"/>
      <c r="AH51" s="892"/>
      <c r="AI51" s="892"/>
      <c r="AJ51" s="892"/>
      <c r="AK51" s="975" t="s">
        <v>486</v>
      </c>
      <c r="AL51" s="976"/>
      <c r="AM51" s="989">
        <v>2057488</v>
      </c>
      <c r="AN51" s="990">
        <v>592936</v>
      </c>
      <c r="AO51" s="991">
        <v>2</v>
      </c>
      <c r="AP51" s="992">
        <v>268375</v>
      </c>
      <c r="AQ51" s="993">
        <v>-1.2</v>
      </c>
      <c r="AR51" s="994">
        <v>3.2</v>
      </c>
    </row>
    <row r="52" spans="1:44" x14ac:dyDescent="0.15">
      <c r="A52" s="896"/>
      <c r="B52" s="892"/>
      <c r="C52" s="892"/>
      <c r="D52" s="892"/>
      <c r="E52" s="892"/>
      <c r="F52" s="892"/>
      <c r="G52" s="892"/>
      <c r="H52" s="892"/>
      <c r="I52" s="892"/>
      <c r="J52" s="892"/>
      <c r="K52" s="892"/>
      <c r="L52" s="892"/>
      <c r="M52" s="892"/>
      <c r="N52" s="892"/>
      <c r="O52" s="892"/>
      <c r="P52" s="892"/>
      <c r="Q52" s="892"/>
      <c r="R52" s="892"/>
      <c r="S52" s="892"/>
      <c r="T52" s="892"/>
      <c r="U52" s="892"/>
      <c r="V52" s="892"/>
      <c r="W52" s="892"/>
      <c r="X52" s="892"/>
      <c r="Y52" s="892"/>
      <c r="Z52" s="892"/>
      <c r="AA52" s="892"/>
      <c r="AB52" s="892"/>
      <c r="AC52" s="892"/>
      <c r="AD52" s="892"/>
      <c r="AE52" s="892"/>
      <c r="AF52" s="892"/>
      <c r="AG52" s="892"/>
      <c r="AH52" s="892"/>
      <c r="AI52" s="892"/>
      <c r="AJ52" s="892"/>
      <c r="AK52" s="995"/>
      <c r="AL52" s="996" t="s">
        <v>487</v>
      </c>
      <c r="AM52" s="997">
        <v>758581</v>
      </c>
      <c r="AN52" s="998">
        <v>218611</v>
      </c>
      <c r="AO52" s="999">
        <v>-8.9</v>
      </c>
      <c r="AP52" s="1000">
        <v>119602</v>
      </c>
      <c r="AQ52" s="1001">
        <v>1.5</v>
      </c>
      <c r="AR52" s="1002">
        <v>-10.4</v>
      </c>
    </row>
    <row r="53" spans="1:44" x14ac:dyDescent="0.15">
      <c r="A53" s="896"/>
      <c r="B53" s="892"/>
      <c r="C53" s="892"/>
      <c r="D53" s="892"/>
      <c r="E53" s="892"/>
      <c r="F53" s="892"/>
      <c r="G53" s="892"/>
      <c r="H53" s="892"/>
      <c r="I53" s="892"/>
      <c r="J53" s="892"/>
      <c r="K53" s="892"/>
      <c r="L53" s="892"/>
      <c r="M53" s="892"/>
      <c r="N53" s="892"/>
      <c r="O53" s="892"/>
      <c r="P53" s="892"/>
      <c r="Q53" s="892"/>
      <c r="R53" s="892"/>
      <c r="S53" s="892"/>
      <c r="T53" s="892"/>
      <c r="U53" s="892"/>
      <c r="V53" s="892"/>
      <c r="W53" s="892"/>
      <c r="X53" s="892"/>
      <c r="Y53" s="892"/>
      <c r="Z53" s="892"/>
      <c r="AA53" s="892"/>
      <c r="AB53" s="892"/>
      <c r="AC53" s="892"/>
      <c r="AD53" s="892"/>
      <c r="AE53" s="892"/>
      <c r="AF53" s="892"/>
      <c r="AG53" s="892"/>
      <c r="AH53" s="892"/>
      <c r="AI53" s="892"/>
      <c r="AJ53" s="892"/>
      <c r="AK53" s="975" t="s">
        <v>488</v>
      </c>
      <c r="AL53" s="976"/>
      <c r="AM53" s="989">
        <v>3151851</v>
      </c>
      <c r="AN53" s="990">
        <v>925926</v>
      </c>
      <c r="AO53" s="991">
        <v>56.2</v>
      </c>
      <c r="AP53" s="992">
        <v>301035</v>
      </c>
      <c r="AQ53" s="993">
        <v>12.2</v>
      </c>
      <c r="AR53" s="994">
        <v>44</v>
      </c>
    </row>
    <row r="54" spans="1:44" x14ac:dyDescent="0.15">
      <c r="A54" s="896"/>
      <c r="B54" s="892"/>
      <c r="C54" s="892"/>
      <c r="D54" s="892"/>
      <c r="E54" s="892"/>
      <c r="F54" s="892"/>
      <c r="G54" s="892"/>
      <c r="H54" s="892"/>
      <c r="I54" s="892"/>
      <c r="J54" s="892"/>
      <c r="K54" s="892"/>
      <c r="L54" s="892"/>
      <c r="M54" s="892"/>
      <c r="N54" s="892"/>
      <c r="O54" s="892"/>
      <c r="P54" s="892"/>
      <c r="Q54" s="892"/>
      <c r="R54" s="892"/>
      <c r="S54" s="892"/>
      <c r="T54" s="892"/>
      <c r="U54" s="892"/>
      <c r="V54" s="892"/>
      <c r="W54" s="892"/>
      <c r="X54" s="892"/>
      <c r="Y54" s="892"/>
      <c r="Z54" s="892"/>
      <c r="AA54" s="892"/>
      <c r="AB54" s="892"/>
      <c r="AC54" s="892"/>
      <c r="AD54" s="892"/>
      <c r="AE54" s="892"/>
      <c r="AF54" s="892"/>
      <c r="AG54" s="892"/>
      <c r="AH54" s="892"/>
      <c r="AI54" s="892"/>
      <c r="AJ54" s="892"/>
      <c r="AK54" s="995"/>
      <c r="AL54" s="996" t="s">
        <v>487</v>
      </c>
      <c r="AM54" s="997">
        <v>1722633</v>
      </c>
      <c r="AN54" s="998">
        <v>506061</v>
      </c>
      <c r="AO54" s="999">
        <v>131.5</v>
      </c>
      <c r="AP54" s="1000">
        <v>154376</v>
      </c>
      <c r="AQ54" s="1001">
        <v>29.1</v>
      </c>
      <c r="AR54" s="1002">
        <v>102.4</v>
      </c>
    </row>
    <row r="55" spans="1:44" x14ac:dyDescent="0.15">
      <c r="A55" s="896"/>
      <c r="B55" s="892"/>
      <c r="C55" s="892"/>
      <c r="D55" s="892"/>
      <c r="E55" s="892"/>
      <c r="F55" s="892"/>
      <c r="G55" s="892"/>
      <c r="H55" s="892"/>
      <c r="I55" s="892"/>
      <c r="J55" s="892"/>
      <c r="K55" s="892"/>
      <c r="L55" s="892"/>
      <c r="M55" s="892"/>
      <c r="N55" s="892"/>
      <c r="O55" s="892"/>
      <c r="P55" s="892"/>
      <c r="Q55" s="892"/>
      <c r="R55" s="892"/>
      <c r="S55" s="892"/>
      <c r="T55" s="892"/>
      <c r="U55" s="892"/>
      <c r="V55" s="892"/>
      <c r="W55" s="892"/>
      <c r="X55" s="892"/>
      <c r="Y55" s="892"/>
      <c r="Z55" s="892"/>
      <c r="AA55" s="892"/>
      <c r="AB55" s="892"/>
      <c r="AC55" s="892"/>
      <c r="AD55" s="892"/>
      <c r="AE55" s="892"/>
      <c r="AF55" s="892"/>
      <c r="AG55" s="892"/>
      <c r="AH55" s="892"/>
      <c r="AI55" s="892"/>
      <c r="AJ55" s="892"/>
      <c r="AK55" s="975" t="s">
        <v>489</v>
      </c>
      <c r="AL55" s="976"/>
      <c r="AM55" s="989">
        <v>1999365</v>
      </c>
      <c r="AN55" s="990">
        <v>598075</v>
      </c>
      <c r="AO55" s="991">
        <v>-35.4</v>
      </c>
      <c r="AP55" s="992">
        <v>330026</v>
      </c>
      <c r="AQ55" s="993">
        <v>9.6</v>
      </c>
      <c r="AR55" s="994">
        <v>-45</v>
      </c>
    </row>
    <row r="56" spans="1:44" x14ac:dyDescent="0.15">
      <c r="A56" s="896"/>
      <c r="B56" s="892"/>
      <c r="C56" s="892"/>
      <c r="D56" s="892"/>
      <c r="E56" s="892"/>
      <c r="F56" s="892"/>
      <c r="G56" s="892"/>
      <c r="H56" s="892"/>
      <c r="I56" s="892"/>
      <c r="J56" s="892"/>
      <c r="K56" s="892"/>
      <c r="L56" s="892"/>
      <c r="M56" s="892"/>
      <c r="N56" s="892"/>
      <c r="O56" s="892"/>
      <c r="P56" s="892"/>
      <c r="Q56" s="892"/>
      <c r="R56" s="892"/>
      <c r="S56" s="892"/>
      <c r="T56" s="892"/>
      <c r="U56" s="892"/>
      <c r="V56" s="892"/>
      <c r="W56" s="892"/>
      <c r="X56" s="892"/>
      <c r="Y56" s="892"/>
      <c r="Z56" s="892"/>
      <c r="AA56" s="892"/>
      <c r="AB56" s="892"/>
      <c r="AC56" s="892"/>
      <c r="AD56" s="892"/>
      <c r="AE56" s="892"/>
      <c r="AF56" s="892"/>
      <c r="AG56" s="892"/>
      <c r="AH56" s="892"/>
      <c r="AI56" s="892"/>
      <c r="AJ56" s="892"/>
      <c r="AK56" s="995"/>
      <c r="AL56" s="996" t="s">
        <v>487</v>
      </c>
      <c r="AM56" s="997">
        <v>1217655</v>
      </c>
      <c r="AN56" s="998">
        <v>364240</v>
      </c>
      <c r="AO56" s="999">
        <v>-28</v>
      </c>
      <c r="AP56" s="1000">
        <v>141075</v>
      </c>
      <c r="AQ56" s="1001">
        <v>-8.6</v>
      </c>
      <c r="AR56" s="1002">
        <v>-19.399999999999999</v>
      </c>
    </row>
    <row r="57" spans="1:44" x14ac:dyDescent="0.15">
      <c r="A57" s="896"/>
      <c r="B57" s="892"/>
      <c r="C57" s="892"/>
      <c r="D57" s="892"/>
      <c r="E57" s="892"/>
      <c r="F57" s="892"/>
      <c r="G57" s="892"/>
      <c r="H57" s="892"/>
      <c r="I57" s="892"/>
      <c r="J57" s="892"/>
      <c r="K57" s="892"/>
      <c r="L57" s="892"/>
      <c r="M57" s="892"/>
      <c r="N57" s="892"/>
      <c r="O57" s="892"/>
      <c r="P57" s="892"/>
      <c r="Q57" s="892"/>
      <c r="R57" s="892"/>
      <c r="S57" s="892"/>
      <c r="T57" s="892"/>
      <c r="U57" s="892"/>
      <c r="V57" s="892"/>
      <c r="W57" s="892"/>
      <c r="X57" s="892"/>
      <c r="Y57" s="892"/>
      <c r="Z57" s="892"/>
      <c r="AA57" s="892"/>
      <c r="AB57" s="892"/>
      <c r="AC57" s="892"/>
      <c r="AD57" s="892"/>
      <c r="AE57" s="892"/>
      <c r="AF57" s="892"/>
      <c r="AG57" s="892"/>
      <c r="AH57" s="892"/>
      <c r="AI57" s="892"/>
      <c r="AJ57" s="892"/>
      <c r="AK57" s="975" t="s">
        <v>490</v>
      </c>
      <c r="AL57" s="976"/>
      <c r="AM57" s="989">
        <v>1979430</v>
      </c>
      <c r="AN57" s="990">
        <v>611690</v>
      </c>
      <c r="AO57" s="991">
        <v>2.2999999999999998</v>
      </c>
      <c r="AP57" s="992">
        <v>278179</v>
      </c>
      <c r="AQ57" s="993">
        <v>-15.7</v>
      </c>
      <c r="AR57" s="994">
        <v>18</v>
      </c>
    </row>
    <row r="58" spans="1:44" x14ac:dyDescent="0.15">
      <c r="A58" s="896"/>
      <c r="B58" s="892"/>
      <c r="C58" s="892"/>
      <c r="D58" s="892"/>
      <c r="E58" s="892"/>
      <c r="F58" s="892"/>
      <c r="G58" s="892"/>
      <c r="H58" s="892"/>
      <c r="I58" s="892"/>
      <c r="J58" s="892"/>
      <c r="K58" s="892"/>
      <c r="L58" s="892"/>
      <c r="M58" s="892"/>
      <c r="N58" s="892"/>
      <c r="O58" s="892"/>
      <c r="P58" s="892"/>
      <c r="Q58" s="892"/>
      <c r="R58" s="892"/>
      <c r="S58" s="892"/>
      <c r="T58" s="892"/>
      <c r="U58" s="892"/>
      <c r="V58" s="892"/>
      <c r="W58" s="892"/>
      <c r="X58" s="892"/>
      <c r="Y58" s="892"/>
      <c r="Z58" s="892"/>
      <c r="AA58" s="892"/>
      <c r="AB58" s="892"/>
      <c r="AC58" s="892"/>
      <c r="AD58" s="892"/>
      <c r="AE58" s="892"/>
      <c r="AF58" s="892"/>
      <c r="AG58" s="892"/>
      <c r="AH58" s="892"/>
      <c r="AI58" s="892"/>
      <c r="AJ58" s="892"/>
      <c r="AK58" s="995"/>
      <c r="AL58" s="996" t="s">
        <v>487</v>
      </c>
      <c r="AM58" s="997">
        <v>1200995</v>
      </c>
      <c r="AN58" s="998">
        <v>371136</v>
      </c>
      <c r="AO58" s="999">
        <v>1.9</v>
      </c>
      <c r="AP58" s="1000">
        <v>122182</v>
      </c>
      <c r="AQ58" s="1001">
        <v>-13.4</v>
      </c>
      <c r="AR58" s="1002">
        <v>15.3</v>
      </c>
    </row>
    <row r="59" spans="1:44" x14ac:dyDescent="0.15">
      <c r="A59" s="896"/>
      <c r="B59" s="892"/>
      <c r="C59" s="892"/>
      <c r="D59" s="892"/>
      <c r="E59" s="892"/>
      <c r="F59" s="892"/>
      <c r="G59" s="892"/>
      <c r="H59" s="892"/>
      <c r="I59" s="892"/>
      <c r="J59" s="892"/>
      <c r="K59" s="892"/>
      <c r="L59" s="892"/>
      <c r="M59" s="892"/>
      <c r="N59" s="892"/>
      <c r="O59" s="892"/>
      <c r="P59" s="892"/>
      <c r="Q59" s="892"/>
      <c r="R59" s="892"/>
      <c r="S59" s="892"/>
      <c r="T59" s="892"/>
      <c r="U59" s="892"/>
      <c r="V59" s="892"/>
      <c r="W59" s="892"/>
      <c r="X59" s="892"/>
      <c r="Y59" s="892"/>
      <c r="Z59" s="892"/>
      <c r="AA59" s="892"/>
      <c r="AB59" s="892"/>
      <c r="AC59" s="892"/>
      <c r="AD59" s="892"/>
      <c r="AE59" s="892"/>
      <c r="AF59" s="892"/>
      <c r="AG59" s="892"/>
      <c r="AH59" s="892"/>
      <c r="AI59" s="892"/>
      <c r="AJ59" s="892"/>
      <c r="AK59" s="975" t="s">
        <v>491</v>
      </c>
      <c r="AL59" s="976"/>
      <c r="AM59" s="989">
        <v>1455462</v>
      </c>
      <c r="AN59" s="990">
        <v>458413</v>
      </c>
      <c r="AO59" s="991">
        <v>-25.1</v>
      </c>
      <c r="AP59" s="992">
        <v>283153</v>
      </c>
      <c r="AQ59" s="993">
        <v>1.8</v>
      </c>
      <c r="AR59" s="994">
        <v>-26.9</v>
      </c>
    </row>
    <row r="60" spans="1:44" x14ac:dyDescent="0.15">
      <c r="A60" s="896"/>
      <c r="B60" s="892"/>
      <c r="C60" s="892"/>
      <c r="D60" s="892"/>
      <c r="E60" s="892"/>
      <c r="F60" s="892"/>
      <c r="G60" s="892"/>
      <c r="H60" s="892"/>
      <c r="I60" s="892"/>
      <c r="J60" s="892"/>
      <c r="K60" s="892"/>
      <c r="L60" s="892"/>
      <c r="M60" s="892"/>
      <c r="N60" s="892"/>
      <c r="O60" s="892"/>
      <c r="P60" s="892"/>
      <c r="Q60" s="892"/>
      <c r="R60" s="892"/>
      <c r="S60" s="892"/>
      <c r="T60" s="892"/>
      <c r="U60" s="892"/>
      <c r="V60" s="892"/>
      <c r="W60" s="892"/>
      <c r="X60" s="892"/>
      <c r="Y60" s="892"/>
      <c r="Z60" s="892"/>
      <c r="AA60" s="892"/>
      <c r="AB60" s="892"/>
      <c r="AC60" s="892"/>
      <c r="AD60" s="892"/>
      <c r="AE60" s="892"/>
      <c r="AF60" s="892"/>
      <c r="AG60" s="892"/>
      <c r="AH60" s="892"/>
      <c r="AI60" s="892"/>
      <c r="AJ60" s="892"/>
      <c r="AK60" s="995"/>
      <c r="AL60" s="996" t="s">
        <v>487</v>
      </c>
      <c r="AM60" s="997">
        <v>756123</v>
      </c>
      <c r="AN60" s="998">
        <v>238149</v>
      </c>
      <c r="AO60" s="999">
        <v>-35.799999999999997</v>
      </c>
      <c r="AP60" s="1000">
        <v>127593</v>
      </c>
      <c r="AQ60" s="1001">
        <v>4.4000000000000004</v>
      </c>
      <c r="AR60" s="1002">
        <v>-40.200000000000003</v>
      </c>
    </row>
    <row r="61" spans="1:44" x14ac:dyDescent="0.15">
      <c r="A61" s="896"/>
      <c r="B61" s="892"/>
      <c r="C61" s="892"/>
      <c r="D61" s="892"/>
      <c r="E61" s="892"/>
      <c r="F61" s="892"/>
      <c r="G61" s="892"/>
      <c r="H61" s="892"/>
      <c r="I61" s="892"/>
      <c r="J61" s="892"/>
      <c r="K61" s="892"/>
      <c r="L61" s="892"/>
      <c r="M61" s="892"/>
      <c r="N61" s="892"/>
      <c r="O61" s="892"/>
      <c r="P61" s="892"/>
      <c r="Q61" s="892"/>
      <c r="R61" s="892"/>
      <c r="S61" s="892"/>
      <c r="T61" s="892"/>
      <c r="U61" s="892"/>
      <c r="V61" s="892"/>
      <c r="W61" s="892"/>
      <c r="X61" s="892"/>
      <c r="Y61" s="892"/>
      <c r="Z61" s="892"/>
      <c r="AA61" s="892"/>
      <c r="AB61" s="892"/>
      <c r="AC61" s="892"/>
      <c r="AD61" s="892"/>
      <c r="AE61" s="892"/>
      <c r="AF61" s="892"/>
      <c r="AG61" s="892"/>
      <c r="AH61" s="892"/>
      <c r="AI61" s="892"/>
      <c r="AJ61" s="892"/>
      <c r="AK61" s="975" t="s">
        <v>492</v>
      </c>
      <c r="AL61" s="1003"/>
      <c r="AM61" s="1004">
        <v>2128719</v>
      </c>
      <c r="AN61" s="1005">
        <v>637408</v>
      </c>
      <c r="AO61" s="1006">
        <v>0</v>
      </c>
      <c r="AP61" s="1007">
        <v>292154</v>
      </c>
      <c r="AQ61" s="1008">
        <v>1.3</v>
      </c>
      <c r="AR61" s="994">
        <v>-1.3</v>
      </c>
    </row>
    <row r="62" spans="1:44" x14ac:dyDescent="0.15">
      <c r="A62" s="896"/>
      <c r="B62" s="892"/>
      <c r="C62" s="892"/>
      <c r="D62" s="892"/>
      <c r="E62" s="892"/>
      <c r="F62" s="892"/>
      <c r="G62" s="892"/>
      <c r="H62" s="892"/>
      <c r="I62" s="892"/>
      <c r="J62" s="892"/>
      <c r="K62" s="892"/>
      <c r="L62" s="892"/>
      <c r="M62" s="892"/>
      <c r="N62" s="892"/>
      <c r="O62" s="892"/>
      <c r="P62" s="892"/>
      <c r="Q62" s="892"/>
      <c r="R62" s="892"/>
      <c r="S62" s="892"/>
      <c r="T62" s="892"/>
      <c r="U62" s="892"/>
      <c r="V62" s="892"/>
      <c r="W62" s="892"/>
      <c r="X62" s="892"/>
      <c r="Y62" s="892"/>
      <c r="Z62" s="892"/>
      <c r="AA62" s="892"/>
      <c r="AB62" s="892"/>
      <c r="AC62" s="892"/>
      <c r="AD62" s="892"/>
      <c r="AE62" s="892"/>
      <c r="AF62" s="892"/>
      <c r="AG62" s="892"/>
      <c r="AH62" s="892"/>
      <c r="AI62" s="892"/>
      <c r="AJ62" s="892"/>
      <c r="AK62" s="995"/>
      <c r="AL62" s="996" t="s">
        <v>487</v>
      </c>
      <c r="AM62" s="997">
        <v>1131197</v>
      </c>
      <c r="AN62" s="998">
        <v>339639</v>
      </c>
      <c r="AO62" s="999">
        <v>12.1</v>
      </c>
      <c r="AP62" s="1000">
        <v>132966</v>
      </c>
      <c r="AQ62" s="1001">
        <v>2.6</v>
      </c>
      <c r="AR62" s="1002">
        <v>9.5</v>
      </c>
    </row>
    <row r="63" spans="1:44" x14ac:dyDescent="0.15">
      <c r="A63" s="896"/>
      <c r="B63" s="892"/>
      <c r="C63" s="892"/>
      <c r="D63" s="892"/>
      <c r="E63" s="892"/>
      <c r="F63" s="892"/>
      <c r="G63" s="892"/>
      <c r="H63" s="892"/>
      <c r="I63" s="892"/>
      <c r="J63" s="892"/>
      <c r="K63" s="892"/>
      <c r="L63" s="892"/>
      <c r="M63" s="892"/>
      <c r="N63" s="892"/>
      <c r="O63" s="892"/>
      <c r="P63" s="892"/>
      <c r="Q63" s="892"/>
      <c r="R63" s="892"/>
      <c r="S63" s="892"/>
      <c r="T63" s="892"/>
      <c r="U63" s="892"/>
      <c r="V63" s="892"/>
      <c r="W63" s="892"/>
      <c r="X63" s="892"/>
      <c r="Y63" s="892"/>
      <c r="Z63" s="892"/>
      <c r="AA63" s="892"/>
      <c r="AB63" s="892"/>
      <c r="AC63" s="892"/>
      <c r="AD63" s="892"/>
      <c r="AE63" s="892"/>
      <c r="AF63" s="892"/>
      <c r="AG63" s="892"/>
      <c r="AH63" s="892"/>
      <c r="AI63" s="892"/>
      <c r="AJ63" s="892"/>
      <c r="AK63" s="892"/>
      <c r="AL63" s="892"/>
      <c r="AM63" s="892"/>
      <c r="AN63" s="892"/>
      <c r="AO63" s="892"/>
      <c r="AP63" s="892"/>
      <c r="AQ63" s="892"/>
      <c r="AR63" s="892"/>
    </row>
    <row r="64" spans="1:44" x14ac:dyDescent="0.15">
      <c r="A64" s="896"/>
      <c r="B64" s="892"/>
      <c r="C64" s="892"/>
      <c r="D64" s="892"/>
      <c r="E64" s="892"/>
      <c r="F64" s="892"/>
      <c r="G64" s="892"/>
      <c r="H64" s="892"/>
      <c r="I64" s="892"/>
      <c r="J64" s="892"/>
      <c r="K64" s="892"/>
      <c r="L64" s="892"/>
      <c r="M64" s="892"/>
      <c r="N64" s="892"/>
      <c r="O64" s="892"/>
      <c r="P64" s="892"/>
      <c r="Q64" s="892"/>
      <c r="R64" s="892"/>
      <c r="S64" s="892"/>
      <c r="T64" s="892"/>
      <c r="U64" s="892"/>
      <c r="V64" s="892"/>
      <c r="W64" s="892"/>
      <c r="X64" s="892"/>
      <c r="Y64" s="892"/>
      <c r="Z64" s="892"/>
      <c r="AA64" s="892"/>
      <c r="AB64" s="892"/>
      <c r="AC64" s="892"/>
      <c r="AD64" s="892"/>
      <c r="AE64" s="892"/>
      <c r="AF64" s="892"/>
      <c r="AG64" s="892"/>
      <c r="AH64" s="892"/>
      <c r="AI64" s="892"/>
      <c r="AJ64" s="892"/>
      <c r="AK64" s="892"/>
      <c r="AL64" s="892"/>
      <c r="AM64" s="892"/>
      <c r="AN64" s="892"/>
      <c r="AO64" s="892"/>
      <c r="AP64" s="892"/>
      <c r="AQ64" s="892"/>
      <c r="AR64" s="892"/>
    </row>
    <row r="65" spans="1:46" x14ac:dyDescent="0.15">
      <c r="A65" s="896"/>
      <c r="B65" s="892"/>
      <c r="C65" s="892"/>
      <c r="D65" s="892"/>
      <c r="E65" s="892"/>
      <c r="F65" s="892"/>
      <c r="G65" s="892"/>
      <c r="H65" s="892"/>
      <c r="I65" s="892"/>
      <c r="J65" s="892"/>
      <c r="K65" s="892"/>
      <c r="L65" s="892"/>
      <c r="M65" s="892"/>
      <c r="N65" s="892"/>
      <c r="O65" s="892"/>
      <c r="P65" s="892"/>
      <c r="Q65" s="892"/>
      <c r="R65" s="892"/>
      <c r="S65" s="892"/>
      <c r="T65" s="892"/>
      <c r="U65" s="892"/>
      <c r="V65" s="892"/>
      <c r="W65" s="892"/>
      <c r="X65" s="892"/>
      <c r="Y65" s="892"/>
      <c r="Z65" s="892"/>
      <c r="AA65" s="892"/>
      <c r="AB65" s="892"/>
      <c r="AC65" s="892"/>
      <c r="AD65" s="892"/>
      <c r="AE65" s="892"/>
      <c r="AF65" s="892"/>
      <c r="AG65" s="892"/>
      <c r="AH65" s="892"/>
      <c r="AI65" s="892"/>
      <c r="AJ65" s="892"/>
      <c r="AK65" s="892"/>
      <c r="AL65" s="892"/>
      <c r="AM65" s="892"/>
      <c r="AN65" s="892"/>
      <c r="AO65" s="892"/>
      <c r="AP65" s="892"/>
      <c r="AQ65" s="892"/>
      <c r="AR65" s="892"/>
    </row>
    <row r="66" spans="1:46" x14ac:dyDescent="0.15">
      <c r="A66" s="1009"/>
      <c r="B66" s="971"/>
      <c r="C66" s="971"/>
      <c r="D66" s="971"/>
      <c r="E66" s="971"/>
      <c r="F66" s="971"/>
      <c r="G66" s="971"/>
      <c r="H66" s="971"/>
      <c r="I66" s="971"/>
      <c r="J66" s="971"/>
      <c r="K66" s="971"/>
      <c r="L66" s="971"/>
      <c r="M66" s="971"/>
      <c r="N66" s="971"/>
      <c r="O66" s="971"/>
      <c r="P66" s="971"/>
      <c r="Q66" s="971"/>
      <c r="R66" s="971"/>
      <c r="S66" s="971"/>
      <c r="T66" s="971"/>
      <c r="U66" s="971"/>
      <c r="V66" s="971"/>
      <c r="W66" s="971"/>
      <c r="X66" s="971"/>
      <c r="Y66" s="971"/>
      <c r="Z66" s="971"/>
      <c r="AA66" s="971"/>
      <c r="AB66" s="971"/>
      <c r="AC66" s="971"/>
      <c r="AD66" s="971"/>
      <c r="AE66" s="971"/>
      <c r="AF66" s="971"/>
      <c r="AG66" s="971"/>
      <c r="AH66" s="971"/>
      <c r="AI66" s="971"/>
      <c r="AJ66" s="971"/>
      <c r="AK66" s="971"/>
      <c r="AL66" s="971"/>
      <c r="AM66" s="971"/>
      <c r="AN66" s="971"/>
      <c r="AO66" s="971"/>
      <c r="AP66" s="971"/>
      <c r="AQ66" s="971"/>
      <c r="AR66" s="971"/>
      <c r="AS66" s="1010"/>
    </row>
    <row r="67" spans="1:46" ht="13.5" hidden="1" customHeight="1" x14ac:dyDescent="0.15">
      <c r="AK67" s="892"/>
      <c r="AL67" s="892"/>
      <c r="AM67" s="892"/>
      <c r="AN67" s="892"/>
      <c r="AO67" s="892"/>
      <c r="AP67" s="892"/>
      <c r="AQ67" s="892"/>
      <c r="AR67" s="892"/>
      <c r="AS67" s="892"/>
      <c r="AT67" s="892"/>
    </row>
    <row r="68" spans="1:46" ht="13.5" hidden="1" customHeight="1" x14ac:dyDescent="0.15">
      <c r="AK68" s="892"/>
      <c r="AL68" s="892"/>
      <c r="AM68" s="892"/>
      <c r="AN68" s="892"/>
      <c r="AO68" s="892"/>
      <c r="AP68" s="892"/>
      <c r="AQ68" s="892"/>
      <c r="AR68" s="892"/>
    </row>
    <row r="69" spans="1:46" ht="13.5" hidden="1" customHeight="1" x14ac:dyDescent="0.15">
      <c r="AK69" s="892"/>
      <c r="AL69" s="892"/>
      <c r="AM69" s="892"/>
      <c r="AN69" s="892"/>
      <c r="AO69" s="892"/>
      <c r="AP69" s="892"/>
      <c r="AQ69" s="892"/>
      <c r="AR69" s="892"/>
    </row>
    <row r="70" spans="1:46" hidden="1" x14ac:dyDescent="0.15">
      <c r="AK70" s="892"/>
      <c r="AL70" s="892"/>
      <c r="AM70" s="892"/>
      <c r="AN70" s="892"/>
      <c r="AO70" s="892"/>
      <c r="AP70" s="892"/>
      <c r="AQ70" s="892"/>
      <c r="AR70" s="892"/>
    </row>
    <row r="71" spans="1:46" hidden="1" x14ac:dyDescent="0.15">
      <c r="AK71" s="892"/>
      <c r="AL71" s="892"/>
      <c r="AM71" s="892"/>
      <c r="AN71" s="892"/>
      <c r="AO71" s="892"/>
      <c r="AP71" s="892"/>
      <c r="AQ71" s="892"/>
      <c r="AR71" s="892"/>
    </row>
    <row r="72" spans="1:46" hidden="1" x14ac:dyDescent="0.15">
      <c r="AK72" s="892"/>
      <c r="AL72" s="892"/>
      <c r="AM72" s="892"/>
      <c r="AN72" s="892"/>
      <c r="AO72" s="892"/>
      <c r="AP72" s="892"/>
      <c r="AQ72" s="892"/>
      <c r="AR72" s="892"/>
    </row>
    <row r="73" spans="1:46" hidden="1" x14ac:dyDescent="0.15">
      <c r="AK73" s="892"/>
      <c r="AL73" s="892"/>
      <c r="AM73" s="892"/>
      <c r="AN73" s="892"/>
      <c r="AO73" s="892"/>
      <c r="AP73" s="892"/>
      <c r="AQ73" s="892"/>
      <c r="AR73" s="892"/>
    </row>
  </sheetData>
  <sheetProtection algorithmName="SHA-512" hashValue="RFc+ED8rqzTPGOrmhj1hpTHn5ed4kFfVXhielh2B68eJY2/8/xH5Wr0bucxSRSyqEpFUD3dcuc58rbc07xNV8Q==" saltValue="XYaQJ3hFQN4sC4pgQ7dNhQ==" spinCount="100000" sheet="1" objects="1" scenarios="1"/>
  <mergeCells count="25">
    <mergeCell ref="AK37:AN37"/>
    <mergeCell ref="AK38:AN38"/>
    <mergeCell ref="AK39:AN39"/>
    <mergeCell ref="AK40:AN40"/>
    <mergeCell ref="AK41:AN41"/>
    <mergeCell ref="AM49:AM50"/>
    <mergeCell ref="AN49:AR49"/>
    <mergeCell ref="AO30:AO31"/>
    <mergeCell ref="AK32:AN32"/>
    <mergeCell ref="AK33:AN33"/>
    <mergeCell ref="AK34:AN34"/>
    <mergeCell ref="AK35:AN35"/>
    <mergeCell ref="AK36:AN36"/>
    <mergeCell ref="AK14:AN14"/>
    <mergeCell ref="AK15:AN15"/>
    <mergeCell ref="AK16:AN16"/>
    <mergeCell ref="AK21:AN21"/>
    <mergeCell ref="AK22:AN22"/>
    <mergeCell ref="A26:AS26"/>
    <mergeCell ref="AO7:AO8"/>
    <mergeCell ref="AK9:AN9"/>
    <mergeCell ref="AK10:AN10"/>
    <mergeCell ref="AK11:AN11"/>
    <mergeCell ref="AK12:AN12"/>
    <mergeCell ref="AK13:AN13"/>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B18D2-2DBB-4836-959E-1ABF71C6AF06}">
  <sheetPr>
    <pageSetUpPr fitToPage="1"/>
  </sheetPr>
  <dimension ref="A1:DU121"/>
  <sheetViews>
    <sheetView showGridLines="0" zoomScale="70" zoomScaleNormal="70" zoomScaleSheetLayoutView="55" workbookViewId="0"/>
  </sheetViews>
  <sheetFormatPr defaultColWidth="0" defaultRowHeight="13.5" customHeight="1" zeroHeight="1" x14ac:dyDescent="0.15"/>
  <cols>
    <col min="1" max="125" width="2.5" style="38" customWidth="1"/>
    <col min="126" max="16384" width="9" style="5" hidden="1"/>
  </cols>
  <sheetData>
    <row r="1" spans="2:125" ht="13.5" customHeight="1" x14ac:dyDescent="0.1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row>
    <row r="2" spans="2:125" x14ac:dyDescent="0.15">
      <c r="B2" s="5"/>
      <c r="DG2" s="5"/>
    </row>
    <row r="3" spans="2:125" x14ac:dyDescent="0.1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H3" s="5"/>
      <c r="DI3" s="5"/>
      <c r="DJ3" s="5"/>
      <c r="DK3" s="5"/>
      <c r="DL3" s="5"/>
      <c r="DM3" s="5"/>
      <c r="DN3" s="5"/>
      <c r="DO3" s="5"/>
      <c r="DP3" s="5"/>
      <c r="DQ3" s="5"/>
      <c r="DR3" s="5"/>
      <c r="DS3" s="5"/>
      <c r="DT3" s="5"/>
      <c r="DU3" s="5"/>
    </row>
    <row r="4" spans="2:125" x14ac:dyDescent="0.15"/>
    <row r="5" spans="2:125" x14ac:dyDescent="0.15"/>
    <row r="6" spans="2:125" x14ac:dyDescent="0.15"/>
    <row r="7" spans="2:125" x14ac:dyDescent="0.15"/>
    <row r="8" spans="2:125" x14ac:dyDescent="0.15"/>
    <row r="9" spans="2:125" x14ac:dyDescent="0.15">
      <c r="DU9" s="5"/>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5"/>
    </row>
    <row r="18" spans="125:125" x14ac:dyDescent="0.15"/>
    <row r="19" spans="125:125" x14ac:dyDescent="0.15"/>
    <row r="20" spans="125:125" x14ac:dyDescent="0.15">
      <c r="DU20" s="5"/>
    </row>
    <row r="21" spans="125:125" x14ac:dyDescent="0.15">
      <c r="DU21" s="5"/>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5"/>
    </row>
    <row r="29" spans="125:125" x14ac:dyDescent="0.15"/>
    <row r="30" spans="125:125" x14ac:dyDescent="0.15"/>
    <row r="31" spans="125:125" x14ac:dyDescent="0.15"/>
    <row r="32" spans="125:125" x14ac:dyDescent="0.15"/>
    <row r="33" spans="2:125" x14ac:dyDescent="0.15">
      <c r="B33" s="5"/>
      <c r="G33" s="5"/>
      <c r="I33" s="5"/>
    </row>
    <row r="34" spans="2:125" x14ac:dyDescent="0.15">
      <c r="C34" s="5"/>
      <c r="P34" s="5"/>
      <c r="DE34" s="5"/>
      <c r="DH34" s="5"/>
    </row>
    <row r="35" spans="2:125" x14ac:dyDescent="0.15">
      <c r="D35" s="5"/>
      <c r="E35" s="5"/>
      <c r="DG35" s="5"/>
      <c r="DJ35" s="5"/>
      <c r="DP35" s="5"/>
      <c r="DQ35" s="5"/>
      <c r="DR35" s="5"/>
      <c r="DS35" s="5"/>
      <c r="DT35" s="5"/>
      <c r="DU35" s="5"/>
    </row>
    <row r="36" spans="2:125" x14ac:dyDescent="0.15">
      <c r="F36" s="5"/>
      <c r="H36" s="5"/>
      <c r="J36" s="5"/>
      <c r="K36" s="5"/>
      <c r="L36" s="5"/>
      <c r="M36" s="5"/>
      <c r="N36" s="5"/>
      <c r="O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c r="CP36" s="5"/>
      <c r="CQ36" s="5"/>
      <c r="CR36" s="5"/>
      <c r="CS36" s="5"/>
      <c r="CT36" s="5"/>
      <c r="CU36" s="5"/>
      <c r="CV36" s="5"/>
      <c r="CW36" s="5"/>
      <c r="CX36" s="5"/>
      <c r="CY36" s="5"/>
      <c r="CZ36" s="5"/>
      <c r="DA36" s="5"/>
      <c r="DB36" s="5"/>
      <c r="DC36" s="5"/>
      <c r="DD36" s="5"/>
      <c r="DF36" s="5"/>
      <c r="DI36" s="5"/>
      <c r="DK36" s="5"/>
      <c r="DL36" s="5"/>
      <c r="DM36" s="5"/>
      <c r="DN36" s="5"/>
      <c r="DO36" s="5"/>
      <c r="DP36" s="5"/>
      <c r="DQ36" s="5"/>
      <c r="DR36" s="5"/>
      <c r="DS36" s="5"/>
      <c r="DT36" s="5"/>
      <c r="DU36" s="5"/>
    </row>
    <row r="37" spans="2:125" x14ac:dyDescent="0.15">
      <c r="DU37" s="5"/>
    </row>
    <row r="38" spans="2:125" x14ac:dyDescent="0.15">
      <c r="DT38" s="5"/>
      <c r="DU38" s="5"/>
    </row>
    <row r="39" spans="2:125" x14ac:dyDescent="0.15"/>
    <row r="40" spans="2:125" x14ac:dyDescent="0.15">
      <c r="DH40" s="5"/>
    </row>
    <row r="41" spans="2:125" x14ac:dyDescent="0.15">
      <c r="DE41" s="5"/>
    </row>
    <row r="42" spans="2:125" x14ac:dyDescent="0.15">
      <c r="DG42" s="5"/>
      <c r="DJ42" s="5"/>
    </row>
    <row r="43" spans="2:125" x14ac:dyDescent="0.1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c r="CN43" s="5"/>
      <c r="CO43" s="5"/>
      <c r="CP43" s="5"/>
      <c r="CQ43" s="5"/>
      <c r="CR43" s="5"/>
      <c r="CS43" s="5"/>
      <c r="CT43" s="5"/>
      <c r="CU43" s="5"/>
      <c r="CV43" s="5"/>
      <c r="CW43" s="5"/>
      <c r="CX43" s="5"/>
      <c r="CY43" s="5"/>
      <c r="CZ43" s="5"/>
      <c r="DA43" s="5"/>
      <c r="DB43" s="5"/>
      <c r="DC43" s="5"/>
      <c r="DD43" s="5"/>
      <c r="DF43" s="5"/>
      <c r="DI43" s="5"/>
      <c r="DK43" s="5"/>
      <c r="DL43" s="5"/>
      <c r="DM43" s="5"/>
      <c r="DN43" s="5"/>
      <c r="DO43" s="5"/>
      <c r="DP43" s="5"/>
      <c r="DQ43" s="5"/>
      <c r="DR43" s="5"/>
      <c r="DS43" s="5"/>
      <c r="DT43" s="5"/>
      <c r="DU43" s="5"/>
    </row>
    <row r="44" spans="2:125" x14ac:dyDescent="0.15">
      <c r="DU44" s="5"/>
    </row>
    <row r="45" spans="2:125" x14ac:dyDescent="0.15"/>
    <row r="46" spans="2:125" x14ac:dyDescent="0.15"/>
    <row r="47" spans="2:125" x14ac:dyDescent="0.15"/>
    <row r="48" spans="2:125" x14ac:dyDescent="0.15">
      <c r="DT48" s="5"/>
      <c r="DU48" s="5"/>
    </row>
    <row r="49" spans="120:125" x14ac:dyDescent="0.15">
      <c r="DU49" s="5"/>
    </row>
    <row r="50" spans="120:125" x14ac:dyDescent="0.15">
      <c r="DU50" s="5"/>
    </row>
    <row r="51" spans="120:125" x14ac:dyDescent="0.15">
      <c r="DP51" s="5"/>
      <c r="DQ51" s="5"/>
      <c r="DR51" s="5"/>
      <c r="DS51" s="5"/>
      <c r="DT51" s="5"/>
      <c r="DU51" s="5"/>
    </row>
    <row r="52" spans="120:125" x14ac:dyDescent="0.15"/>
    <row r="53" spans="120:125" x14ac:dyDescent="0.15"/>
    <row r="54" spans="120:125" x14ac:dyDescent="0.15">
      <c r="DU54" s="5"/>
    </row>
    <row r="55" spans="120:125" x14ac:dyDescent="0.15"/>
    <row r="56" spans="120:125" x14ac:dyDescent="0.15"/>
    <row r="57" spans="120:125" x14ac:dyDescent="0.15"/>
    <row r="58" spans="120:125" x14ac:dyDescent="0.15">
      <c r="DU58" s="5"/>
    </row>
    <row r="59" spans="120:125" x14ac:dyDescent="0.15"/>
    <row r="60" spans="120:125" x14ac:dyDescent="0.15"/>
    <row r="61" spans="120:125" x14ac:dyDescent="0.15"/>
    <row r="62" spans="120:125" x14ac:dyDescent="0.15"/>
    <row r="63" spans="120:125" x14ac:dyDescent="0.15">
      <c r="DU63" s="5"/>
    </row>
    <row r="64" spans="120:125" x14ac:dyDescent="0.15">
      <c r="DT64" s="5"/>
      <c r="DU64" s="5"/>
    </row>
    <row r="65" spans="123:125" x14ac:dyDescent="0.15"/>
    <row r="66" spans="123:125" x14ac:dyDescent="0.15"/>
    <row r="67" spans="123:125" x14ac:dyDescent="0.15"/>
    <row r="68" spans="123:125" x14ac:dyDescent="0.15"/>
    <row r="69" spans="123:125" x14ac:dyDescent="0.15">
      <c r="DS69" s="5"/>
      <c r="DT69" s="5"/>
      <c r="DU69" s="5"/>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5"/>
    </row>
    <row r="83" spans="116:125" x14ac:dyDescent="0.15">
      <c r="DM83" s="5"/>
      <c r="DN83" s="5"/>
      <c r="DO83" s="5"/>
      <c r="DP83" s="5"/>
      <c r="DQ83" s="5"/>
      <c r="DR83" s="5"/>
      <c r="DS83" s="5"/>
      <c r="DT83" s="5"/>
      <c r="DU83" s="5"/>
    </row>
    <row r="84" spans="116:125" x14ac:dyDescent="0.15"/>
    <row r="85" spans="116:125" x14ac:dyDescent="0.15"/>
    <row r="86" spans="116:125" x14ac:dyDescent="0.15"/>
    <row r="87" spans="116:125" x14ac:dyDescent="0.15"/>
    <row r="88" spans="116:125" x14ac:dyDescent="0.15">
      <c r="DU88" s="5"/>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5"/>
      <c r="DT94" s="5"/>
      <c r="DU94" s="5"/>
    </row>
    <row r="95" spans="116:125" ht="13.5" customHeight="1" x14ac:dyDescent="0.15">
      <c r="DU95" s="5"/>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5"/>
    </row>
    <row r="102" spans="124:125" ht="13.5" customHeight="1" x14ac:dyDescent="0.15"/>
    <row r="103" spans="124:125" ht="13.5" customHeight="1" x14ac:dyDescent="0.15"/>
    <row r="104" spans="124:125" ht="13.5" customHeight="1" x14ac:dyDescent="0.15">
      <c r="DT104" s="5"/>
      <c r="DU104" s="5"/>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5" t="s">
        <v>14</v>
      </c>
    </row>
    <row r="120" spans="125:125" ht="13.5" hidden="1" customHeight="1" x14ac:dyDescent="0.15"/>
    <row r="121" spans="125:125" ht="13.5" hidden="1" customHeight="1" x14ac:dyDescent="0.15">
      <c r="DU121" s="5"/>
    </row>
  </sheetData>
  <sheetProtection algorithmName="SHA-512" hashValue="BZdTLFgepTmW4jSTN+/8jK/mUflJYH3Ivegrc/yJAzUMX1jXUyqyK8U1qyUpNd8S/irYNW3mK8Ibu1ZTaQlE3A==" saltValue="CLTnC1wI2SM8DxXK97K7E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9D5BC-6403-4999-841F-240ABB53C97E}">
  <sheetPr>
    <pageSetUpPr fitToPage="1"/>
  </sheetPr>
  <dimension ref="A1:EL116"/>
  <sheetViews>
    <sheetView showGridLines="0" zoomScale="70" zoomScaleNormal="70" zoomScaleSheetLayoutView="55" workbookViewId="0"/>
  </sheetViews>
  <sheetFormatPr defaultColWidth="0" defaultRowHeight="13.5" customHeight="1" zeroHeight="1" x14ac:dyDescent="0.15"/>
  <cols>
    <col min="1" max="125" width="2.5" style="38" customWidth="1"/>
    <col min="126" max="142" width="0" style="5" hidden="1" customWidth="1"/>
    <col min="143" max="16384" width="9" style="5" hidden="1"/>
  </cols>
  <sheetData>
    <row r="1" spans="1:125" ht="13.5" customHeight="1" x14ac:dyDescent="0.15">
      <c r="A1" s="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row>
    <row r="2" spans="1:125" x14ac:dyDescent="0.15">
      <c r="B2" s="5"/>
      <c r="T2" s="5"/>
    </row>
    <row r="3" spans="1:125" x14ac:dyDescent="0.15">
      <c r="C3" s="5"/>
      <c r="D3" s="5"/>
      <c r="E3" s="5"/>
      <c r="F3" s="5"/>
      <c r="G3" s="5"/>
      <c r="H3" s="5"/>
      <c r="I3" s="5"/>
      <c r="J3" s="5"/>
      <c r="K3" s="5"/>
      <c r="L3" s="5"/>
      <c r="M3" s="5"/>
      <c r="N3" s="5"/>
      <c r="O3" s="5"/>
      <c r="P3" s="5"/>
      <c r="Q3" s="5"/>
      <c r="R3" s="5"/>
      <c r="S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5"/>
      <c r="G33" s="5"/>
      <c r="I33" s="5"/>
    </row>
    <row r="34" spans="2:125" x14ac:dyDescent="0.15">
      <c r="C34" s="5"/>
      <c r="P34" s="5"/>
      <c r="R34" s="5"/>
      <c r="U34" s="5"/>
    </row>
    <row r="35" spans="2:125" x14ac:dyDescent="0.15">
      <c r="D35" s="5"/>
      <c r="E35" s="5"/>
      <c r="T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row>
    <row r="36" spans="2:125" x14ac:dyDescent="0.15">
      <c r="F36" s="5"/>
      <c r="H36" s="5"/>
      <c r="J36" s="5"/>
      <c r="K36" s="5"/>
      <c r="L36" s="5"/>
      <c r="M36" s="5"/>
      <c r="N36" s="5"/>
      <c r="O36" s="5"/>
      <c r="Q36" s="5"/>
      <c r="S36" s="5"/>
      <c r="V36" s="5"/>
    </row>
    <row r="37" spans="2:125" x14ac:dyDescent="0.15"/>
    <row r="38" spans="2:125" x14ac:dyDescent="0.15"/>
    <row r="39" spans="2:125" x14ac:dyDescent="0.15"/>
    <row r="40" spans="2:125" x14ac:dyDescent="0.15">
      <c r="U40" s="5"/>
    </row>
    <row r="41" spans="2:125" x14ac:dyDescent="0.15">
      <c r="R41" s="5"/>
    </row>
    <row r="42" spans="2:125" x14ac:dyDescent="0.15">
      <c r="T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c r="CO42" s="5"/>
      <c r="CP42" s="5"/>
      <c r="CQ42" s="5"/>
      <c r="CR42" s="5"/>
      <c r="CS42" s="5"/>
      <c r="CT42" s="5"/>
      <c r="CU42" s="5"/>
      <c r="CV42" s="5"/>
      <c r="CW42" s="5"/>
      <c r="CX42" s="5"/>
      <c r="CY42" s="5"/>
      <c r="CZ42" s="5"/>
      <c r="DA42" s="5"/>
      <c r="DB42" s="5"/>
      <c r="DC42" s="5"/>
      <c r="DD42" s="5"/>
      <c r="DE42" s="5"/>
      <c r="DF42" s="5"/>
      <c r="DG42" s="5"/>
      <c r="DH42" s="5"/>
      <c r="DI42" s="5"/>
      <c r="DJ42" s="5"/>
      <c r="DK42" s="5"/>
      <c r="DL42" s="5"/>
      <c r="DM42" s="5"/>
      <c r="DN42" s="5"/>
      <c r="DO42" s="5"/>
      <c r="DP42" s="5"/>
      <c r="DQ42" s="5"/>
      <c r="DR42" s="5"/>
      <c r="DS42" s="5"/>
      <c r="DT42" s="5"/>
      <c r="DU42" s="5"/>
    </row>
    <row r="43" spans="2:125" x14ac:dyDescent="0.15">
      <c r="Q43" s="5"/>
      <c r="S43" s="5"/>
      <c r="V43" s="5"/>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38" t="s">
        <v>14</v>
      </c>
    </row>
  </sheetData>
  <sheetProtection algorithmName="SHA-512" hashValue="CcCtXNqHDFnqhbLRqoRdmtr+ywxzy5Zvp7IoV6xyexJH24Uleac/Rd2HrtCyxxjsVTM9uJGIMq5s6akAKYp4QQ==" saltValue="OvHTwLGF59zkzYSyrrRi2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453DA-7E13-47DB-9D6C-91F6D70220CB}">
  <sheetPr>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011" customWidth="1"/>
    <col min="2" max="16" width="14.625" style="1011" customWidth="1"/>
    <col min="17" max="16384" width="0" style="101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1012"/>
      <c r="C45" s="1012"/>
      <c r="D45" s="1012"/>
      <c r="E45" s="1012"/>
      <c r="F45" s="1012"/>
      <c r="G45" s="1012"/>
      <c r="H45" s="1012"/>
      <c r="I45" s="1012"/>
      <c r="J45" s="1013" t="s">
        <v>493</v>
      </c>
    </row>
    <row r="46" spans="2:10" ht="29.25" customHeight="1" thickBot="1" x14ac:dyDescent="0.25">
      <c r="B46" s="1014" t="s">
        <v>24</v>
      </c>
      <c r="C46" s="1015"/>
      <c r="D46" s="1015"/>
      <c r="E46" s="1016" t="s">
        <v>494</v>
      </c>
      <c r="F46" s="1017" t="s">
        <v>3</v>
      </c>
      <c r="G46" s="1018" t="s">
        <v>4</v>
      </c>
      <c r="H46" s="1018" t="s">
        <v>5</v>
      </c>
      <c r="I46" s="1018" t="s">
        <v>6</v>
      </c>
      <c r="J46" s="1019" t="s">
        <v>7</v>
      </c>
    </row>
    <row r="47" spans="2:10" ht="57.75" customHeight="1" x14ac:dyDescent="0.15">
      <c r="B47" s="1020"/>
      <c r="C47" s="1021" t="s">
        <v>495</v>
      </c>
      <c r="D47" s="1021"/>
      <c r="E47" s="1022"/>
      <c r="F47" s="1023">
        <v>22.63</v>
      </c>
      <c r="G47" s="1024">
        <v>29.53</v>
      </c>
      <c r="H47" s="1024">
        <v>34.61</v>
      </c>
      <c r="I47" s="1024">
        <v>35.93</v>
      </c>
      <c r="J47" s="1025">
        <v>34.76</v>
      </c>
    </row>
    <row r="48" spans="2:10" ht="57.75" customHeight="1" x14ac:dyDescent="0.15">
      <c r="B48" s="1026"/>
      <c r="C48" s="1027" t="s">
        <v>496</v>
      </c>
      <c r="D48" s="1027"/>
      <c r="E48" s="1028"/>
      <c r="F48" s="1029">
        <v>1.46</v>
      </c>
      <c r="G48" s="1030">
        <v>1.05</v>
      </c>
      <c r="H48" s="1030">
        <v>1.35</v>
      </c>
      <c r="I48" s="1030">
        <v>1.33</v>
      </c>
      <c r="J48" s="1031">
        <v>1.18</v>
      </c>
    </row>
    <row r="49" spans="2:10" ht="57.75" customHeight="1" thickBot="1" x14ac:dyDescent="0.2">
      <c r="B49" s="1032"/>
      <c r="C49" s="1033" t="s">
        <v>497</v>
      </c>
      <c r="D49" s="1033"/>
      <c r="E49" s="1034"/>
      <c r="F49" s="1035">
        <v>4.72</v>
      </c>
      <c r="G49" s="1036">
        <v>18.37</v>
      </c>
      <c r="H49" s="1036">
        <v>10.35</v>
      </c>
      <c r="I49" s="1036">
        <v>0.8</v>
      </c>
      <c r="J49" s="1037">
        <v>1.0900000000000001</v>
      </c>
    </row>
    <row r="50" spans="2:10" x14ac:dyDescent="0.15"/>
  </sheetData>
  <sheetProtection algorithmName="SHA-512" hashValue="wuXQghlh+NilbrfZNvg+70mtjWWVRVxDrFjU3Jt/y8ZgyVyKHIKWsCB1jqtOIYKXOLzcrUqpkVNE90WLiMeOZQ==" saltValue="yTiGHpngv76yh/lPdi1mn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3B480-971F-43E6-9914-C5B1625000B3}">
  <sheetPr>
    <pageSetUpPr fitToPage="1"/>
  </sheetPr>
  <dimension ref="A1:P45"/>
  <sheetViews>
    <sheetView showGridLines="0" zoomScale="70" zoomScaleNormal="70" zoomScaleSheetLayoutView="100" workbookViewId="0"/>
  </sheetViews>
  <sheetFormatPr defaultColWidth="0" defaultRowHeight="13.5" customHeight="1" zeroHeight="1" x14ac:dyDescent="0.15"/>
  <cols>
    <col min="1" max="1" width="6.625" style="1039" customWidth="1"/>
    <col min="2" max="2" width="11" style="1039" customWidth="1"/>
    <col min="3" max="3" width="17" style="1039" customWidth="1"/>
    <col min="4" max="5" width="16.625" style="1039" customWidth="1"/>
    <col min="6" max="15" width="15" style="1039" customWidth="1"/>
    <col min="16" max="16" width="24" style="1039" customWidth="1"/>
    <col min="17" max="16384" width="0" style="1039" hidden="1"/>
  </cols>
  <sheetData>
    <row r="1" spans="1:16" ht="16.5" customHeight="1" x14ac:dyDescent="0.15">
      <c r="A1" s="1038"/>
      <c r="B1" s="1038"/>
      <c r="C1" s="1038"/>
      <c r="D1" s="1038"/>
      <c r="E1" s="1038"/>
      <c r="F1" s="1038"/>
      <c r="G1" s="1038"/>
      <c r="H1" s="1038"/>
      <c r="I1" s="1038"/>
      <c r="J1" s="1038"/>
      <c r="K1" s="1038"/>
      <c r="L1" s="1038"/>
      <c r="M1" s="1038"/>
      <c r="N1" s="1038"/>
      <c r="O1" s="1038"/>
      <c r="P1" s="1038"/>
    </row>
    <row r="2" spans="1:16" ht="16.5" customHeight="1" x14ac:dyDescent="0.15">
      <c r="A2" s="1038"/>
      <c r="B2" s="1038"/>
      <c r="C2" s="1038"/>
      <c r="D2" s="1038"/>
      <c r="E2" s="1038"/>
      <c r="F2" s="1038"/>
      <c r="G2" s="1038"/>
      <c r="H2" s="1038"/>
      <c r="I2" s="1038"/>
      <c r="J2" s="1038"/>
      <c r="K2" s="1038"/>
      <c r="L2" s="1038"/>
      <c r="M2" s="1038"/>
      <c r="N2" s="1038"/>
      <c r="O2" s="1038"/>
      <c r="P2" s="1038"/>
    </row>
    <row r="3" spans="1:16" ht="16.5" customHeight="1" x14ac:dyDescent="0.15">
      <c r="A3" s="1038"/>
      <c r="B3" s="1038"/>
      <c r="C3" s="1038"/>
      <c r="D3" s="1038"/>
      <c r="E3" s="1038"/>
      <c r="F3" s="1038"/>
      <c r="G3" s="1038"/>
      <c r="H3" s="1038"/>
      <c r="I3" s="1038"/>
      <c r="J3" s="1038"/>
      <c r="K3" s="1038"/>
      <c r="L3" s="1038"/>
      <c r="M3" s="1038"/>
      <c r="N3" s="1038"/>
      <c r="O3" s="1038"/>
      <c r="P3" s="1038"/>
    </row>
    <row r="4" spans="1:16" ht="16.5" customHeight="1" x14ac:dyDescent="0.15">
      <c r="A4" s="1038"/>
      <c r="B4" s="1038"/>
      <c r="C4" s="1038"/>
      <c r="D4" s="1038"/>
      <c r="E4" s="1038"/>
      <c r="F4" s="1038"/>
      <c r="G4" s="1038"/>
      <c r="H4" s="1038"/>
      <c r="I4" s="1038"/>
      <c r="J4" s="1038"/>
      <c r="K4" s="1038"/>
      <c r="L4" s="1038"/>
      <c r="M4" s="1038"/>
      <c r="N4" s="1038"/>
      <c r="O4" s="1038"/>
      <c r="P4" s="1038"/>
    </row>
    <row r="5" spans="1:16" ht="16.5" customHeight="1" x14ac:dyDescent="0.15">
      <c r="A5" s="1038"/>
      <c r="B5" s="1038"/>
      <c r="C5" s="1038"/>
      <c r="D5" s="1038"/>
      <c r="E5" s="1038"/>
      <c r="F5" s="1038"/>
      <c r="G5" s="1038"/>
      <c r="H5" s="1038"/>
      <c r="I5" s="1038"/>
      <c r="J5" s="1038"/>
      <c r="K5" s="1038"/>
      <c r="L5" s="1038"/>
      <c r="M5" s="1038"/>
      <c r="N5" s="1038"/>
      <c r="O5" s="1038"/>
      <c r="P5" s="1038"/>
    </row>
    <row r="6" spans="1:16" ht="16.5" customHeight="1" x14ac:dyDescent="0.15">
      <c r="A6" s="1038"/>
      <c r="B6" s="1038"/>
      <c r="C6" s="1038"/>
      <c r="D6" s="1038"/>
      <c r="E6" s="1038"/>
      <c r="F6" s="1038"/>
      <c r="G6" s="1038"/>
      <c r="H6" s="1038"/>
      <c r="I6" s="1038"/>
      <c r="J6" s="1038"/>
      <c r="K6" s="1038"/>
      <c r="L6" s="1038"/>
      <c r="M6" s="1038"/>
      <c r="N6" s="1038"/>
      <c r="O6" s="1038"/>
      <c r="P6" s="1038"/>
    </row>
    <row r="7" spans="1:16" ht="16.5" customHeight="1" x14ac:dyDescent="0.15">
      <c r="A7" s="1038"/>
      <c r="B7" s="1038"/>
      <c r="C7" s="1038"/>
      <c r="D7" s="1038"/>
      <c r="E7" s="1038"/>
      <c r="F7" s="1038"/>
      <c r="G7" s="1038"/>
      <c r="H7" s="1038"/>
      <c r="I7" s="1038"/>
      <c r="J7" s="1038"/>
      <c r="K7" s="1038"/>
      <c r="L7" s="1038"/>
      <c r="M7" s="1038"/>
      <c r="N7" s="1038"/>
      <c r="O7" s="1038"/>
      <c r="P7" s="1038"/>
    </row>
    <row r="8" spans="1:16" ht="16.5" customHeight="1" x14ac:dyDescent="0.15">
      <c r="A8" s="1038"/>
      <c r="B8" s="1038"/>
      <c r="C8" s="1038"/>
      <c r="D8" s="1038"/>
      <c r="E8" s="1038"/>
      <c r="F8" s="1038"/>
      <c r="G8" s="1038"/>
      <c r="H8" s="1038"/>
      <c r="I8" s="1038"/>
      <c r="J8" s="1038"/>
      <c r="K8" s="1038"/>
      <c r="L8" s="1038"/>
      <c r="M8" s="1038"/>
      <c r="N8" s="1038"/>
      <c r="O8" s="1038"/>
      <c r="P8" s="1038"/>
    </row>
    <row r="9" spans="1:16" ht="16.5" customHeight="1" x14ac:dyDescent="0.15">
      <c r="A9" s="1038"/>
      <c r="B9" s="1038"/>
      <c r="C9" s="1038"/>
      <c r="D9" s="1038"/>
      <c r="E9" s="1038"/>
      <c r="F9" s="1038"/>
      <c r="G9" s="1038"/>
      <c r="H9" s="1038"/>
      <c r="I9" s="1038"/>
      <c r="J9" s="1038"/>
      <c r="K9" s="1038"/>
      <c r="L9" s="1038"/>
      <c r="M9" s="1038"/>
      <c r="N9" s="1038"/>
      <c r="O9" s="1038"/>
      <c r="P9" s="1038"/>
    </row>
    <row r="10" spans="1:16" ht="16.5" customHeight="1" x14ac:dyDescent="0.15">
      <c r="A10" s="1038"/>
      <c r="B10" s="1038"/>
      <c r="C10" s="1038"/>
      <c r="D10" s="1038"/>
      <c r="E10" s="1038"/>
      <c r="F10" s="1038"/>
      <c r="G10" s="1038"/>
      <c r="H10" s="1038"/>
      <c r="I10" s="1038"/>
      <c r="J10" s="1038"/>
      <c r="K10" s="1038"/>
      <c r="L10" s="1038"/>
      <c r="M10" s="1038"/>
      <c r="N10" s="1038"/>
      <c r="O10" s="1038"/>
      <c r="P10" s="1038"/>
    </row>
    <row r="11" spans="1:16" ht="16.5" customHeight="1" x14ac:dyDescent="0.15">
      <c r="A11" s="1038"/>
      <c r="B11" s="1038"/>
      <c r="C11" s="1038"/>
      <c r="D11" s="1038"/>
      <c r="E11" s="1038"/>
      <c r="F11" s="1038"/>
      <c r="G11" s="1038"/>
      <c r="H11" s="1038"/>
      <c r="I11" s="1038"/>
      <c r="J11" s="1038"/>
      <c r="K11" s="1038"/>
      <c r="L11" s="1038"/>
      <c r="M11" s="1038"/>
      <c r="N11" s="1038"/>
      <c r="O11" s="1038"/>
      <c r="P11" s="1038"/>
    </row>
    <row r="12" spans="1:16" ht="16.5" customHeight="1" x14ac:dyDescent="0.15">
      <c r="A12" s="1038"/>
      <c r="B12" s="1038"/>
      <c r="C12" s="1038"/>
      <c r="D12" s="1038"/>
      <c r="E12" s="1038"/>
      <c r="F12" s="1038"/>
      <c r="G12" s="1038"/>
      <c r="H12" s="1038"/>
      <c r="I12" s="1038"/>
      <c r="J12" s="1038"/>
      <c r="K12" s="1038"/>
      <c r="L12" s="1038"/>
      <c r="M12" s="1038"/>
      <c r="N12" s="1038"/>
      <c r="O12" s="1038"/>
      <c r="P12" s="1038"/>
    </row>
    <row r="13" spans="1:16" ht="16.5" customHeight="1" x14ac:dyDescent="0.15">
      <c r="A13" s="1038"/>
      <c r="B13" s="1038"/>
      <c r="C13" s="1038"/>
      <c r="D13" s="1038"/>
      <c r="E13" s="1038"/>
      <c r="F13" s="1038"/>
      <c r="G13" s="1038"/>
      <c r="H13" s="1038"/>
      <c r="I13" s="1038"/>
      <c r="J13" s="1038"/>
      <c r="K13" s="1038"/>
      <c r="L13" s="1038"/>
      <c r="M13" s="1038"/>
      <c r="N13" s="1038"/>
      <c r="O13" s="1038"/>
      <c r="P13" s="1038"/>
    </row>
    <row r="14" spans="1:16" ht="16.5" customHeight="1" x14ac:dyDescent="0.15">
      <c r="A14" s="1038"/>
      <c r="B14" s="1038"/>
      <c r="C14" s="1038"/>
      <c r="D14" s="1038"/>
      <c r="E14" s="1038"/>
      <c r="F14" s="1038"/>
      <c r="G14" s="1038"/>
      <c r="H14" s="1038"/>
      <c r="I14" s="1038"/>
      <c r="J14" s="1038"/>
      <c r="K14" s="1038"/>
      <c r="L14" s="1038"/>
      <c r="M14" s="1038"/>
      <c r="N14" s="1038"/>
      <c r="O14" s="1038"/>
      <c r="P14" s="1038"/>
    </row>
    <row r="15" spans="1:16" ht="16.5" customHeight="1" x14ac:dyDescent="0.15">
      <c r="A15" s="1038"/>
      <c r="B15" s="1038"/>
      <c r="C15" s="1038"/>
      <c r="D15" s="1038"/>
      <c r="E15" s="1038"/>
      <c r="F15" s="1038"/>
      <c r="G15" s="1038"/>
      <c r="H15" s="1038"/>
      <c r="I15" s="1038"/>
      <c r="J15" s="1038"/>
      <c r="K15" s="1038"/>
      <c r="L15" s="1038"/>
      <c r="M15" s="1038"/>
      <c r="N15" s="1038"/>
      <c r="O15" s="1038"/>
      <c r="P15" s="1038"/>
    </row>
    <row r="16" spans="1:16" ht="16.5" customHeight="1" x14ac:dyDescent="0.15">
      <c r="A16" s="1038"/>
      <c r="B16" s="1038"/>
      <c r="C16" s="1038"/>
      <c r="D16" s="1038"/>
      <c r="E16" s="1038"/>
      <c r="F16" s="1038"/>
      <c r="G16" s="1038"/>
      <c r="H16" s="1038"/>
      <c r="I16" s="1038"/>
      <c r="J16" s="1038"/>
      <c r="K16" s="1038"/>
      <c r="L16" s="1038"/>
      <c r="M16" s="1038"/>
      <c r="N16" s="1038"/>
      <c r="O16" s="1038"/>
      <c r="P16" s="1038"/>
    </row>
    <row r="17" spans="1:16" ht="16.5" customHeight="1" x14ac:dyDescent="0.15">
      <c r="A17" s="1038"/>
      <c r="B17" s="1038"/>
      <c r="C17" s="1038"/>
      <c r="D17" s="1038"/>
      <c r="E17" s="1038"/>
      <c r="F17" s="1038"/>
      <c r="G17" s="1038"/>
      <c r="H17" s="1038"/>
      <c r="I17" s="1038"/>
      <c r="J17" s="1038"/>
      <c r="K17" s="1038"/>
      <c r="L17" s="1038"/>
      <c r="M17" s="1038"/>
      <c r="N17" s="1038"/>
      <c r="O17" s="1038"/>
      <c r="P17" s="1038"/>
    </row>
    <row r="18" spans="1:16" ht="16.5" customHeight="1" x14ac:dyDescent="0.15">
      <c r="A18" s="1038"/>
      <c r="B18" s="1038"/>
      <c r="C18" s="1038"/>
      <c r="D18" s="1038"/>
      <c r="E18" s="1038"/>
      <c r="F18" s="1038"/>
      <c r="G18" s="1038"/>
      <c r="H18" s="1038"/>
      <c r="I18" s="1038"/>
      <c r="J18" s="1038"/>
      <c r="K18" s="1038"/>
      <c r="L18" s="1038"/>
      <c r="M18" s="1038"/>
      <c r="N18" s="1038"/>
      <c r="O18" s="1038"/>
      <c r="P18" s="1038"/>
    </row>
    <row r="19" spans="1:16" ht="16.5" customHeight="1" x14ac:dyDescent="0.15">
      <c r="A19" s="1038"/>
      <c r="B19" s="1038"/>
      <c r="C19" s="1038"/>
      <c r="D19" s="1038"/>
      <c r="E19" s="1038"/>
      <c r="F19" s="1038"/>
      <c r="G19" s="1038"/>
      <c r="H19" s="1038"/>
      <c r="I19" s="1038"/>
      <c r="J19" s="1038"/>
      <c r="K19" s="1038"/>
      <c r="L19" s="1038"/>
      <c r="M19" s="1038"/>
      <c r="N19" s="1038"/>
      <c r="O19" s="1038"/>
      <c r="P19" s="1038"/>
    </row>
    <row r="20" spans="1:16" ht="16.5" customHeight="1" x14ac:dyDescent="0.15">
      <c r="A20" s="1038"/>
      <c r="B20" s="1038"/>
      <c r="C20" s="1038"/>
      <c r="D20" s="1038"/>
      <c r="E20" s="1038"/>
      <c r="F20" s="1038"/>
      <c r="G20" s="1038"/>
      <c r="H20" s="1038"/>
      <c r="I20" s="1038"/>
      <c r="J20" s="1038"/>
      <c r="K20" s="1038"/>
      <c r="L20" s="1038"/>
      <c r="M20" s="1038"/>
      <c r="N20" s="1038"/>
      <c r="O20" s="1038"/>
      <c r="P20" s="1038"/>
    </row>
    <row r="21" spans="1:16" ht="16.5" customHeight="1" x14ac:dyDescent="0.15">
      <c r="A21" s="1038"/>
      <c r="B21" s="1038"/>
      <c r="C21" s="1038"/>
      <c r="D21" s="1038"/>
      <c r="E21" s="1038"/>
      <c r="F21" s="1038"/>
      <c r="G21" s="1038"/>
      <c r="H21" s="1038"/>
      <c r="I21" s="1038"/>
      <c r="J21" s="1038"/>
      <c r="K21" s="1038"/>
      <c r="L21" s="1038"/>
      <c r="M21" s="1038"/>
      <c r="N21" s="1038"/>
      <c r="O21" s="1038"/>
      <c r="P21" s="1038"/>
    </row>
    <row r="22" spans="1:16" ht="16.5" customHeight="1" x14ac:dyDescent="0.15">
      <c r="A22" s="1038"/>
      <c r="B22" s="1038"/>
      <c r="C22" s="1038"/>
      <c r="D22" s="1038"/>
      <c r="E22" s="1038"/>
      <c r="F22" s="1038"/>
      <c r="G22" s="1038"/>
      <c r="H22" s="1038"/>
      <c r="I22" s="1038"/>
      <c r="J22" s="1038"/>
      <c r="K22" s="1038"/>
      <c r="L22" s="1038"/>
      <c r="M22" s="1038"/>
      <c r="N22" s="1038"/>
      <c r="O22" s="1038"/>
      <c r="P22" s="1038"/>
    </row>
    <row r="23" spans="1:16" ht="16.5" customHeight="1" x14ac:dyDescent="0.15">
      <c r="A23" s="1038"/>
      <c r="B23" s="1038"/>
      <c r="C23" s="1038"/>
      <c r="D23" s="1038"/>
      <c r="E23" s="1038"/>
      <c r="F23" s="1038"/>
      <c r="G23" s="1038"/>
      <c r="H23" s="1038"/>
      <c r="I23" s="1038"/>
      <c r="J23" s="1038"/>
      <c r="K23" s="1038"/>
      <c r="L23" s="1038"/>
      <c r="M23" s="1038"/>
      <c r="N23" s="1038"/>
      <c r="O23" s="1038"/>
      <c r="P23" s="1038"/>
    </row>
    <row r="24" spans="1:16" ht="16.5" customHeight="1" x14ac:dyDescent="0.15">
      <c r="A24" s="1038"/>
      <c r="B24" s="1038"/>
      <c r="C24" s="1038"/>
      <c r="D24" s="1038"/>
      <c r="E24" s="1038"/>
      <c r="F24" s="1038"/>
      <c r="G24" s="1038"/>
      <c r="H24" s="1038"/>
      <c r="I24" s="1038"/>
      <c r="J24" s="1038"/>
      <c r="K24" s="1038"/>
      <c r="L24" s="1038"/>
      <c r="M24" s="1038"/>
      <c r="N24" s="1038"/>
      <c r="O24" s="1038"/>
      <c r="P24" s="1038"/>
    </row>
    <row r="25" spans="1:16" ht="16.5" customHeight="1" x14ac:dyDescent="0.15">
      <c r="A25" s="1038"/>
      <c r="B25" s="1038"/>
      <c r="C25" s="1038"/>
      <c r="D25" s="1038"/>
      <c r="E25" s="1038"/>
      <c r="F25" s="1038"/>
      <c r="G25" s="1038"/>
      <c r="H25" s="1038"/>
      <c r="I25" s="1038"/>
      <c r="J25" s="1038"/>
      <c r="K25" s="1038"/>
      <c r="L25" s="1038"/>
      <c r="M25" s="1038"/>
      <c r="N25" s="1038"/>
      <c r="O25" s="1038"/>
      <c r="P25" s="1038"/>
    </row>
    <row r="26" spans="1:16" ht="16.5" customHeight="1" x14ac:dyDescent="0.15">
      <c r="A26" s="1038"/>
      <c r="B26" s="1038"/>
      <c r="C26" s="1038"/>
      <c r="D26" s="1038"/>
      <c r="E26" s="1038"/>
      <c r="F26" s="1038"/>
      <c r="G26" s="1038"/>
      <c r="H26" s="1038"/>
      <c r="I26" s="1038"/>
      <c r="J26" s="1038"/>
      <c r="K26" s="1038"/>
      <c r="L26" s="1038"/>
      <c r="M26" s="1038"/>
      <c r="N26" s="1038"/>
      <c r="O26" s="1038"/>
      <c r="P26" s="1038"/>
    </row>
    <row r="27" spans="1:16" ht="16.5" customHeight="1" x14ac:dyDescent="0.15">
      <c r="A27" s="1038"/>
      <c r="B27" s="1038"/>
      <c r="C27" s="1038"/>
      <c r="D27" s="1038"/>
      <c r="E27" s="1038"/>
      <c r="F27" s="1038"/>
      <c r="G27" s="1038"/>
      <c r="H27" s="1038"/>
      <c r="I27" s="1038"/>
      <c r="J27" s="1038"/>
      <c r="K27" s="1038"/>
      <c r="L27" s="1038"/>
      <c r="M27" s="1038"/>
      <c r="N27" s="1038"/>
      <c r="O27" s="1038"/>
      <c r="P27" s="1038"/>
    </row>
    <row r="28" spans="1:16" ht="16.5" customHeight="1" x14ac:dyDescent="0.15">
      <c r="A28" s="1038"/>
      <c r="B28" s="1038"/>
      <c r="C28" s="1038"/>
      <c r="D28" s="1038"/>
      <c r="E28" s="1038"/>
      <c r="F28" s="1038"/>
      <c r="G28" s="1038"/>
      <c r="H28" s="1038"/>
      <c r="I28" s="1038"/>
      <c r="J28" s="1038"/>
      <c r="K28" s="1038"/>
      <c r="L28" s="1038"/>
      <c r="M28" s="1038"/>
      <c r="N28" s="1038"/>
      <c r="O28" s="1038"/>
      <c r="P28" s="1038"/>
    </row>
    <row r="29" spans="1:16" ht="16.5" customHeight="1" x14ac:dyDescent="0.15">
      <c r="A29" s="1038"/>
      <c r="B29" s="1038"/>
      <c r="C29" s="1038"/>
      <c r="D29" s="1038"/>
      <c r="E29" s="1038"/>
      <c r="F29" s="1038"/>
      <c r="G29" s="1038"/>
      <c r="H29" s="1038"/>
      <c r="I29" s="1038"/>
      <c r="J29" s="1038"/>
      <c r="K29" s="1038"/>
      <c r="L29" s="1038"/>
      <c r="M29" s="1038"/>
      <c r="N29" s="1038"/>
      <c r="O29" s="1038"/>
      <c r="P29" s="1038"/>
    </row>
    <row r="30" spans="1:16" ht="16.5" customHeight="1" x14ac:dyDescent="0.15">
      <c r="A30" s="1038"/>
      <c r="B30" s="1038"/>
      <c r="C30" s="1038"/>
      <c r="D30" s="1038"/>
      <c r="E30" s="1038"/>
      <c r="F30" s="1038"/>
      <c r="G30" s="1038"/>
      <c r="H30" s="1038"/>
      <c r="I30" s="1038"/>
      <c r="J30" s="1038"/>
      <c r="K30" s="1038"/>
      <c r="L30" s="1038"/>
      <c r="M30" s="1038"/>
      <c r="N30" s="1038"/>
      <c r="O30" s="1038"/>
      <c r="P30" s="1038"/>
    </row>
    <row r="31" spans="1:16" ht="16.5" customHeight="1" x14ac:dyDescent="0.15">
      <c r="A31" s="1038"/>
      <c r="B31" s="1038"/>
      <c r="C31" s="1038"/>
      <c r="D31" s="1038"/>
      <c r="E31" s="1038"/>
      <c r="F31" s="1038"/>
      <c r="G31" s="1038"/>
      <c r="H31" s="1038"/>
      <c r="I31" s="1038"/>
      <c r="J31" s="1038"/>
      <c r="K31" s="1038"/>
      <c r="L31" s="1038"/>
      <c r="M31" s="1038"/>
      <c r="N31" s="1038"/>
      <c r="O31" s="1038"/>
      <c r="P31" s="1038"/>
    </row>
    <row r="32" spans="1:16" ht="31.5" customHeight="1" thickBot="1" x14ac:dyDescent="0.2">
      <c r="A32" s="1038"/>
      <c r="B32" s="1038"/>
      <c r="C32" s="1038"/>
      <c r="D32" s="1038"/>
      <c r="E32" s="1038"/>
      <c r="F32" s="1038"/>
      <c r="G32" s="1038"/>
      <c r="H32" s="1038"/>
      <c r="I32" s="1038"/>
      <c r="J32" s="1040" t="s">
        <v>493</v>
      </c>
      <c r="K32" s="1038"/>
      <c r="L32" s="1038"/>
      <c r="M32" s="1038"/>
      <c r="N32" s="1038"/>
      <c r="O32" s="1038"/>
      <c r="P32" s="1038"/>
    </row>
    <row r="33" spans="1:16" ht="39" customHeight="1" thickBot="1" x14ac:dyDescent="0.25">
      <c r="A33" s="1038"/>
      <c r="B33" s="1041" t="s">
        <v>498</v>
      </c>
      <c r="C33" s="1042"/>
      <c r="D33" s="1042"/>
      <c r="E33" s="1043" t="s">
        <v>494</v>
      </c>
      <c r="F33" s="1044" t="s">
        <v>3</v>
      </c>
      <c r="G33" s="1045" t="s">
        <v>4</v>
      </c>
      <c r="H33" s="1045" t="s">
        <v>5</v>
      </c>
      <c r="I33" s="1045" t="s">
        <v>6</v>
      </c>
      <c r="J33" s="1046" t="s">
        <v>7</v>
      </c>
      <c r="K33" s="1038"/>
      <c r="L33" s="1038"/>
      <c r="M33" s="1038"/>
      <c r="N33" s="1038"/>
      <c r="O33" s="1038"/>
      <c r="P33" s="1038"/>
    </row>
    <row r="34" spans="1:16" ht="39" customHeight="1" x14ac:dyDescent="0.15">
      <c r="A34" s="1038"/>
      <c r="B34" s="1047"/>
      <c r="C34" s="1048" t="s">
        <v>499</v>
      </c>
      <c r="D34" s="1048"/>
      <c r="E34" s="1049"/>
      <c r="F34" s="1050">
        <v>13.66</v>
      </c>
      <c r="G34" s="1051">
        <v>11.66</v>
      </c>
      <c r="H34" s="1051">
        <v>7.12</v>
      </c>
      <c r="I34" s="1051">
        <v>5.99</v>
      </c>
      <c r="J34" s="1052">
        <v>7.95</v>
      </c>
      <c r="K34" s="1038"/>
      <c r="L34" s="1038"/>
      <c r="M34" s="1038"/>
      <c r="N34" s="1038"/>
      <c r="O34" s="1038"/>
      <c r="P34" s="1038"/>
    </row>
    <row r="35" spans="1:16" ht="39" customHeight="1" x14ac:dyDescent="0.15">
      <c r="A35" s="1038"/>
      <c r="B35" s="1053"/>
      <c r="C35" s="1054" t="s">
        <v>500</v>
      </c>
      <c r="D35" s="1055"/>
      <c r="E35" s="1056"/>
      <c r="F35" s="1057">
        <v>0.04</v>
      </c>
      <c r="G35" s="1058">
        <v>0</v>
      </c>
      <c r="H35" s="1058">
        <v>0</v>
      </c>
      <c r="I35" s="1058">
        <v>0</v>
      </c>
      <c r="J35" s="1059">
        <v>1.87</v>
      </c>
      <c r="K35" s="1038"/>
      <c r="L35" s="1038"/>
      <c r="M35" s="1038"/>
      <c r="N35" s="1038"/>
      <c r="O35" s="1038"/>
      <c r="P35" s="1038"/>
    </row>
    <row r="36" spans="1:16" ht="39" customHeight="1" x14ac:dyDescent="0.15">
      <c r="A36" s="1038"/>
      <c r="B36" s="1053"/>
      <c r="C36" s="1054" t="s">
        <v>501</v>
      </c>
      <c r="D36" s="1055"/>
      <c r="E36" s="1056"/>
      <c r="F36" s="1057">
        <v>1.46</v>
      </c>
      <c r="G36" s="1058">
        <v>1.04</v>
      </c>
      <c r="H36" s="1058">
        <v>1.34</v>
      </c>
      <c r="I36" s="1058">
        <v>1.33</v>
      </c>
      <c r="J36" s="1059">
        <v>1.17</v>
      </c>
      <c r="K36" s="1038"/>
      <c r="L36" s="1038"/>
      <c r="M36" s="1038"/>
      <c r="N36" s="1038"/>
      <c r="O36" s="1038"/>
      <c r="P36" s="1038"/>
    </row>
    <row r="37" spans="1:16" ht="39" customHeight="1" x14ac:dyDescent="0.15">
      <c r="A37" s="1038"/>
      <c r="B37" s="1053"/>
      <c r="C37" s="1054" t="s">
        <v>502</v>
      </c>
      <c r="D37" s="1055"/>
      <c r="E37" s="1056"/>
      <c r="F37" s="1057">
        <v>0.2</v>
      </c>
      <c r="G37" s="1058">
        <v>0.35</v>
      </c>
      <c r="H37" s="1058">
        <v>0.41</v>
      </c>
      <c r="I37" s="1058">
        <v>0.97</v>
      </c>
      <c r="J37" s="1059">
        <v>0.86</v>
      </c>
      <c r="K37" s="1038"/>
      <c r="L37" s="1038"/>
      <c r="M37" s="1038"/>
      <c r="N37" s="1038"/>
      <c r="O37" s="1038"/>
      <c r="P37" s="1038"/>
    </row>
    <row r="38" spans="1:16" ht="39" customHeight="1" x14ac:dyDescent="0.15">
      <c r="A38" s="1038"/>
      <c r="B38" s="1053"/>
      <c r="C38" s="1054" t="s">
        <v>503</v>
      </c>
      <c r="D38" s="1055"/>
      <c r="E38" s="1056"/>
      <c r="F38" s="1057">
        <v>0</v>
      </c>
      <c r="G38" s="1058">
        <v>0</v>
      </c>
      <c r="H38" s="1058">
        <v>0</v>
      </c>
      <c r="I38" s="1058">
        <v>0</v>
      </c>
      <c r="J38" s="1059">
        <v>0.3</v>
      </c>
      <c r="K38" s="1038"/>
      <c r="L38" s="1038"/>
      <c r="M38" s="1038"/>
      <c r="N38" s="1038"/>
      <c r="O38" s="1038"/>
      <c r="P38" s="1038"/>
    </row>
    <row r="39" spans="1:16" ht="39" customHeight="1" x14ac:dyDescent="0.15">
      <c r="A39" s="1038"/>
      <c r="B39" s="1053"/>
      <c r="C39" s="1054" t="s">
        <v>504</v>
      </c>
      <c r="D39" s="1055"/>
      <c r="E39" s="1056"/>
      <c r="F39" s="1057">
        <v>0</v>
      </c>
      <c r="G39" s="1058">
        <v>0</v>
      </c>
      <c r="H39" s="1058">
        <v>0</v>
      </c>
      <c r="I39" s="1058">
        <v>0</v>
      </c>
      <c r="J39" s="1059">
        <v>0.12</v>
      </c>
      <c r="K39" s="1038"/>
      <c r="L39" s="1038"/>
      <c r="M39" s="1038"/>
      <c r="N39" s="1038"/>
      <c r="O39" s="1038"/>
      <c r="P39" s="1038"/>
    </row>
    <row r="40" spans="1:16" ht="39" customHeight="1" x14ac:dyDescent="0.15">
      <c r="A40" s="1038"/>
      <c r="B40" s="1053"/>
      <c r="C40" s="1054" t="s">
        <v>505</v>
      </c>
      <c r="D40" s="1055"/>
      <c r="E40" s="1056"/>
      <c r="F40" s="1057">
        <v>0</v>
      </c>
      <c r="G40" s="1058">
        <v>0</v>
      </c>
      <c r="H40" s="1058">
        <v>0</v>
      </c>
      <c r="I40" s="1058">
        <v>0</v>
      </c>
      <c r="J40" s="1059">
        <v>0.05</v>
      </c>
      <c r="K40" s="1038"/>
      <c r="L40" s="1038"/>
      <c r="M40" s="1038"/>
      <c r="N40" s="1038"/>
      <c r="O40" s="1038"/>
      <c r="P40" s="1038"/>
    </row>
    <row r="41" spans="1:16" ht="39" customHeight="1" x14ac:dyDescent="0.15">
      <c r="A41" s="1038"/>
      <c r="B41" s="1053"/>
      <c r="C41" s="1054" t="s">
        <v>506</v>
      </c>
      <c r="D41" s="1055"/>
      <c r="E41" s="1056"/>
      <c r="F41" s="1057">
        <v>0</v>
      </c>
      <c r="G41" s="1058">
        <v>0.05</v>
      </c>
      <c r="H41" s="1058">
        <v>0</v>
      </c>
      <c r="I41" s="1058">
        <v>0</v>
      </c>
      <c r="J41" s="1059">
        <v>0.03</v>
      </c>
      <c r="K41" s="1038"/>
      <c r="L41" s="1038"/>
      <c r="M41" s="1038"/>
      <c r="N41" s="1038"/>
      <c r="O41" s="1038"/>
      <c r="P41" s="1038"/>
    </row>
    <row r="42" spans="1:16" ht="39" customHeight="1" x14ac:dyDescent="0.15">
      <c r="A42" s="1038"/>
      <c r="B42" s="1060"/>
      <c r="C42" s="1054" t="s">
        <v>507</v>
      </c>
      <c r="D42" s="1055"/>
      <c r="E42" s="1056"/>
      <c r="F42" s="1057" t="s">
        <v>455</v>
      </c>
      <c r="G42" s="1058" t="s">
        <v>455</v>
      </c>
      <c r="H42" s="1058" t="s">
        <v>455</v>
      </c>
      <c r="I42" s="1058" t="s">
        <v>455</v>
      </c>
      <c r="J42" s="1059" t="s">
        <v>455</v>
      </c>
      <c r="K42" s="1038"/>
      <c r="L42" s="1038"/>
      <c r="M42" s="1038"/>
      <c r="N42" s="1038"/>
      <c r="O42" s="1038"/>
      <c r="P42" s="1038"/>
    </row>
    <row r="43" spans="1:16" ht="39" customHeight="1" thickBot="1" x14ac:dyDescent="0.2">
      <c r="A43" s="1038"/>
      <c r="B43" s="1061"/>
      <c r="C43" s="1062" t="s">
        <v>508</v>
      </c>
      <c r="D43" s="1063"/>
      <c r="E43" s="1064"/>
      <c r="F43" s="1065">
        <v>0.02</v>
      </c>
      <c r="G43" s="1066">
        <v>0.01</v>
      </c>
      <c r="H43" s="1066">
        <v>0.01</v>
      </c>
      <c r="I43" s="1066">
        <v>0</v>
      </c>
      <c r="J43" s="1067">
        <v>0</v>
      </c>
      <c r="K43" s="1038"/>
      <c r="L43" s="1038"/>
      <c r="M43" s="1038"/>
      <c r="N43" s="1038"/>
      <c r="O43" s="1038"/>
      <c r="P43" s="1038"/>
    </row>
    <row r="44" spans="1:16" ht="39" customHeight="1" x14ac:dyDescent="0.15">
      <c r="A44" s="1038"/>
      <c r="B44" s="1068"/>
      <c r="C44" s="1069"/>
      <c r="D44" s="1070"/>
      <c r="E44" s="1070"/>
      <c r="F44" s="1071"/>
      <c r="G44" s="1071"/>
      <c r="H44" s="1071"/>
      <c r="I44" s="1071"/>
      <c r="J44" s="1071"/>
      <c r="K44" s="1038"/>
      <c r="L44" s="1038"/>
      <c r="M44" s="1038"/>
      <c r="N44" s="1038"/>
      <c r="O44" s="1038"/>
      <c r="P44" s="1038"/>
    </row>
    <row r="45" spans="1:16" ht="17.25" x14ac:dyDescent="0.15">
      <c r="A45" s="1038"/>
      <c r="B45" s="1038"/>
      <c r="C45" s="1038"/>
      <c r="D45" s="1038"/>
      <c r="E45" s="1038"/>
      <c r="F45" s="1038"/>
      <c r="G45" s="1038"/>
      <c r="H45" s="1038"/>
      <c r="I45" s="1038"/>
      <c r="J45" s="1038"/>
      <c r="K45" s="1038"/>
      <c r="L45" s="1038"/>
      <c r="M45" s="1038"/>
      <c r="N45" s="1038"/>
      <c r="O45" s="1038"/>
      <c r="P45" s="1038"/>
    </row>
  </sheetData>
  <sheetProtection algorithmName="SHA-512" hashValue="ooOssmhMccIIF6O77jIwhOOoYi9sIo8g9zvSp2RzkgBUCxP3sqQ5gsyuVoZzwinGfLJBIo9Qv1wvTrjrr90eag==" saltValue="cI45U4VEa6if6y0QdQgog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92C54-F162-4F4B-B176-797FD867A03A}">
  <sheetPr>
    <pageSetUpPr fitToPage="1"/>
  </sheetPr>
  <dimension ref="A1:U64"/>
  <sheetViews>
    <sheetView showGridLines="0" zoomScale="85" zoomScaleNormal="85" zoomScaleSheetLayoutView="55" workbookViewId="0"/>
  </sheetViews>
  <sheetFormatPr defaultColWidth="0" defaultRowHeight="12.6" customHeight="1" zeroHeight="1" x14ac:dyDescent="0.15"/>
  <cols>
    <col min="1" max="1" width="6.625" style="1073" customWidth="1"/>
    <col min="2" max="3" width="10.875" style="1073" customWidth="1"/>
    <col min="4" max="4" width="10" style="1073" customWidth="1"/>
    <col min="5" max="10" width="11" style="1073" customWidth="1"/>
    <col min="11" max="15" width="13.125" style="1073" customWidth="1"/>
    <col min="16" max="21" width="11.5" style="1073" customWidth="1"/>
    <col min="22" max="16384" width="0" style="1073" hidden="1"/>
  </cols>
  <sheetData>
    <row r="1" spans="1:21" ht="13.5" customHeight="1" x14ac:dyDescent="0.15">
      <c r="A1" s="1072"/>
      <c r="B1" s="1072"/>
      <c r="C1" s="1072"/>
      <c r="D1" s="1072"/>
      <c r="E1" s="1072"/>
      <c r="F1" s="1072"/>
      <c r="G1" s="1072"/>
      <c r="H1" s="1072"/>
      <c r="I1" s="1072"/>
      <c r="J1" s="1072"/>
      <c r="K1" s="1072"/>
      <c r="L1" s="1072"/>
      <c r="M1" s="1072"/>
      <c r="N1" s="1072"/>
      <c r="O1" s="1072"/>
      <c r="P1" s="1072"/>
      <c r="Q1" s="1072"/>
      <c r="R1" s="1072"/>
      <c r="S1" s="1072"/>
      <c r="T1" s="1072"/>
      <c r="U1" s="1072"/>
    </row>
    <row r="2" spans="1:21" ht="13.5" customHeight="1" x14ac:dyDescent="0.15">
      <c r="A2" s="1072"/>
      <c r="B2" s="1072"/>
      <c r="C2" s="1072"/>
      <c r="D2" s="1072"/>
      <c r="E2" s="1072"/>
      <c r="F2" s="1072"/>
      <c r="G2" s="1072"/>
      <c r="H2" s="1072"/>
      <c r="I2" s="1072"/>
      <c r="J2" s="1072"/>
      <c r="K2" s="1072"/>
      <c r="L2" s="1072"/>
      <c r="M2" s="1072"/>
      <c r="N2" s="1072"/>
      <c r="O2" s="1072"/>
      <c r="P2" s="1072"/>
      <c r="Q2" s="1072"/>
      <c r="R2" s="1072"/>
      <c r="S2" s="1072"/>
      <c r="T2" s="1072"/>
      <c r="U2" s="1072"/>
    </row>
    <row r="3" spans="1:21" ht="13.5" customHeight="1" x14ac:dyDescent="0.15">
      <c r="A3" s="1072"/>
      <c r="B3" s="1072"/>
      <c r="C3" s="1072"/>
      <c r="D3" s="1072"/>
      <c r="E3" s="1072"/>
      <c r="F3" s="1072"/>
      <c r="G3" s="1072"/>
      <c r="H3" s="1072"/>
      <c r="I3" s="1072"/>
      <c r="J3" s="1072"/>
      <c r="K3" s="1072"/>
      <c r="L3" s="1072"/>
      <c r="M3" s="1072"/>
      <c r="N3" s="1072"/>
      <c r="O3" s="1072"/>
      <c r="P3" s="1072"/>
      <c r="Q3" s="1072"/>
      <c r="R3" s="1072"/>
      <c r="S3" s="1072"/>
      <c r="T3" s="1072"/>
      <c r="U3" s="1072"/>
    </row>
    <row r="4" spans="1:21" ht="13.5" customHeight="1" x14ac:dyDescent="0.15">
      <c r="A4" s="1072"/>
      <c r="B4" s="1072"/>
      <c r="C4" s="1072"/>
      <c r="D4" s="1072"/>
      <c r="E4" s="1072"/>
      <c r="F4" s="1072"/>
      <c r="G4" s="1072"/>
      <c r="H4" s="1072"/>
      <c r="I4" s="1072"/>
      <c r="J4" s="1072"/>
      <c r="K4" s="1072"/>
      <c r="L4" s="1072"/>
      <c r="M4" s="1072"/>
      <c r="N4" s="1072"/>
      <c r="O4" s="1072"/>
      <c r="P4" s="1072"/>
      <c r="Q4" s="1072"/>
      <c r="R4" s="1072"/>
      <c r="S4" s="1072"/>
      <c r="T4" s="1072"/>
      <c r="U4" s="1072"/>
    </row>
    <row r="5" spans="1:21" ht="13.5" customHeight="1" x14ac:dyDescent="0.15">
      <c r="A5" s="1072"/>
      <c r="B5" s="1072"/>
      <c r="C5" s="1072"/>
      <c r="D5" s="1072"/>
      <c r="E5" s="1072"/>
      <c r="F5" s="1072"/>
      <c r="G5" s="1072"/>
      <c r="H5" s="1072"/>
      <c r="I5" s="1072"/>
      <c r="J5" s="1072"/>
      <c r="K5" s="1072"/>
      <c r="L5" s="1072"/>
      <c r="M5" s="1072"/>
      <c r="N5" s="1072"/>
      <c r="O5" s="1072"/>
      <c r="P5" s="1072"/>
      <c r="Q5" s="1072"/>
      <c r="R5" s="1072"/>
      <c r="S5" s="1072"/>
      <c r="T5" s="1072"/>
      <c r="U5" s="1072"/>
    </row>
    <row r="6" spans="1:21" ht="13.5" customHeight="1" x14ac:dyDescent="0.15">
      <c r="A6" s="1072"/>
      <c r="B6" s="1072"/>
      <c r="C6" s="1072"/>
      <c r="D6" s="1072"/>
      <c r="E6" s="1072"/>
      <c r="F6" s="1072"/>
      <c r="G6" s="1072"/>
      <c r="H6" s="1072"/>
      <c r="I6" s="1072"/>
      <c r="J6" s="1072"/>
      <c r="K6" s="1072"/>
      <c r="L6" s="1072"/>
      <c r="M6" s="1072"/>
      <c r="N6" s="1072"/>
      <c r="O6" s="1072"/>
      <c r="P6" s="1072"/>
      <c r="Q6" s="1072"/>
      <c r="R6" s="1072"/>
      <c r="S6" s="1072"/>
      <c r="T6" s="1072"/>
      <c r="U6" s="1072"/>
    </row>
    <row r="7" spans="1:21" ht="13.5" customHeight="1" x14ac:dyDescent="0.15">
      <c r="A7" s="1072"/>
      <c r="B7" s="1072"/>
      <c r="C7" s="1072"/>
      <c r="D7" s="1072"/>
      <c r="E7" s="1072"/>
      <c r="F7" s="1072"/>
      <c r="G7" s="1072"/>
      <c r="H7" s="1072"/>
      <c r="I7" s="1072"/>
      <c r="J7" s="1072"/>
      <c r="K7" s="1072"/>
      <c r="L7" s="1072"/>
      <c r="M7" s="1072"/>
      <c r="N7" s="1072"/>
      <c r="O7" s="1072"/>
      <c r="P7" s="1072"/>
      <c r="Q7" s="1072"/>
      <c r="R7" s="1072"/>
      <c r="S7" s="1072"/>
      <c r="T7" s="1072"/>
      <c r="U7" s="1072"/>
    </row>
    <row r="8" spans="1:21" ht="13.5" customHeight="1" x14ac:dyDescent="0.15">
      <c r="A8" s="1072"/>
      <c r="B8" s="1072"/>
      <c r="C8" s="1072"/>
      <c r="D8" s="1072"/>
      <c r="E8" s="1072"/>
      <c r="F8" s="1072"/>
      <c r="G8" s="1072"/>
      <c r="H8" s="1072"/>
      <c r="I8" s="1072"/>
      <c r="J8" s="1072"/>
      <c r="K8" s="1072"/>
      <c r="L8" s="1072"/>
      <c r="M8" s="1072"/>
      <c r="N8" s="1072"/>
      <c r="O8" s="1072"/>
      <c r="P8" s="1072"/>
      <c r="Q8" s="1072"/>
      <c r="R8" s="1072"/>
      <c r="S8" s="1072"/>
      <c r="T8" s="1072"/>
      <c r="U8" s="1072"/>
    </row>
    <row r="9" spans="1:21" ht="13.5" customHeight="1" x14ac:dyDescent="0.15">
      <c r="A9" s="1072"/>
      <c r="B9" s="1072"/>
      <c r="C9" s="1072"/>
      <c r="D9" s="1072"/>
      <c r="E9" s="1072"/>
      <c r="F9" s="1072"/>
      <c r="G9" s="1072"/>
      <c r="H9" s="1072"/>
      <c r="I9" s="1072"/>
      <c r="J9" s="1072"/>
      <c r="K9" s="1072"/>
      <c r="L9" s="1072"/>
      <c r="M9" s="1072"/>
      <c r="N9" s="1072"/>
      <c r="O9" s="1072"/>
      <c r="P9" s="1072"/>
      <c r="Q9" s="1072"/>
      <c r="R9" s="1072"/>
      <c r="S9" s="1072"/>
      <c r="T9" s="1072"/>
      <c r="U9" s="1072"/>
    </row>
    <row r="10" spans="1:21" ht="13.5" customHeight="1" x14ac:dyDescent="0.15">
      <c r="A10" s="1072"/>
      <c r="B10" s="1072"/>
      <c r="C10" s="1072"/>
      <c r="D10" s="1072"/>
      <c r="E10" s="1072"/>
      <c r="F10" s="1072"/>
      <c r="G10" s="1072"/>
      <c r="H10" s="1072"/>
      <c r="I10" s="1072"/>
      <c r="J10" s="1072"/>
      <c r="K10" s="1072"/>
      <c r="L10" s="1072"/>
      <c r="M10" s="1072"/>
      <c r="N10" s="1072"/>
      <c r="O10" s="1072"/>
      <c r="P10" s="1072"/>
      <c r="Q10" s="1072"/>
      <c r="R10" s="1072"/>
      <c r="S10" s="1072"/>
      <c r="T10" s="1072"/>
      <c r="U10" s="1072"/>
    </row>
    <row r="11" spans="1:21" ht="13.5" customHeight="1" x14ac:dyDescent="0.15">
      <c r="A11" s="1072"/>
      <c r="B11" s="1072"/>
      <c r="C11" s="1072"/>
      <c r="D11" s="1072"/>
      <c r="E11" s="1072"/>
      <c r="F11" s="1072"/>
      <c r="G11" s="1072"/>
      <c r="H11" s="1072"/>
      <c r="I11" s="1072"/>
      <c r="J11" s="1072"/>
      <c r="K11" s="1072"/>
      <c r="L11" s="1072"/>
      <c r="M11" s="1072"/>
      <c r="N11" s="1072"/>
      <c r="O11" s="1072"/>
      <c r="P11" s="1072"/>
      <c r="Q11" s="1072"/>
      <c r="R11" s="1072"/>
      <c r="S11" s="1072"/>
      <c r="T11" s="1072"/>
      <c r="U11" s="1072"/>
    </row>
    <row r="12" spans="1:21" ht="13.5" customHeight="1" x14ac:dyDescent="0.15">
      <c r="A12" s="1072"/>
      <c r="B12" s="1072"/>
      <c r="C12" s="1072"/>
      <c r="D12" s="1072"/>
      <c r="E12" s="1072"/>
      <c r="F12" s="1072"/>
      <c r="G12" s="1072"/>
      <c r="H12" s="1072"/>
      <c r="I12" s="1072"/>
      <c r="J12" s="1072"/>
      <c r="K12" s="1072"/>
      <c r="L12" s="1072"/>
      <c r="M12" s="1072"/>
      <c r="N12" s="1072"/>
      <c r="O12" s="1072"/>
      <c r="P12" s="1072"/>
      <c r="Q12" s="1072"/>
      <c r="R12" s="1072"/>
      <c r="S12" s="1072"/>
      <c r="T12" s="1072"/>
      <c r="U12" s="1072"/>
    </row>
    <row r="13" spans="1:21" ht="13.5" customHeight="1" x14ac:dyDescent="0.15">
      <c r="A13" s="1072"/>
      <c r="B13" s="1072"/>
      <c r="C13" s="1072"/>
      <c r="D13" s="1072"/>
      <c r="E13" s="1072"/>
      <c r="F13" s="1072"/>
      <c r="G13" s="1072"/>
      <c r="H13" s="1072"/>
      <c r="I13" s="1072"/>
      <c r="J13" s="1072"/>
      <c r="K13" s="1072"/>
      <c r="L13" s="1072"/>
      <c r="M13" s="1072"/>
      <c r="N13" s="1072"/>
      <c r="O13" s="1072"/>
      <c r="P13" s="1072"/>
      <c r="Q13" s="1072"/>
      <c r="R13" s="1072"/>
      <c r="S13" s="1072"/>
      <c r="T13" s="1072"/>
      <c r="U13" s="1072"/>
    </row>
    <row r="14" spans="1:21" ht="13.5" customHeight="1" x14ac:dyDescent="0.15">
      <c r="A14" s="1072"/>
      <c r="B14" s="1072"/>
      <c r="C14" s="1072"/>
      <c r="D14" s="1072"/>
      <c r="E14" s="1072"/>
      <c r="F14" s="1072"/>
      <c r="G14" s="1072"/>
      <c r="H14" s="1072"/>
      <c r="I14" s="1072"/>
      <c r="J14" s="1072"/>
      <c r="K14" s="1072"/>
      <c r="L14" s="1072"/>
      <c r="M14" s="1072"/>
      <c r="N14" s="1072"/>
      <c r="O14" s="1072"/>
      <c r="P14" s="1072"/>
      <c r="Q14" s="1072"/>
      <c r="R14" s="1072"/>
      <c r="S14" s="1072"/>
      <c r="T14" s="1072"/>
      <c r="U14" s="1072"/>
    </row>
    <row r="15" spans="1:21" ht="13.5" customHeight="1" x14ac:dyDescent="0.15">
      <c r="A15" s="1072"/>
      <c r="B15" s="1072"/>
      <c r="C15" s="1072"/>
      <c r="D15" s="1072"/>
      <c r="E15" s="1072"/>
      <c r="F15" s="1072"/>
      <c r="G15" s="1072"/>
      <c r="H15" s="1072"/>
      <c r="I15" s="1072"/>
      <c r="J15" s="1072"/>
      <c r="K15" s="1072"/>
      <c r="L15" s="1072"/>
      <c r="M15" s="1072"/>
      <c r="N15" s="1072"/>
      <c r="O15" s="1072"/>
      <c r="P15" s="1072"/>
      <c r="Q15" s="1072"/>
      <c r="R15" s="1072"/>
      <c r="S15" s="1072"/>
      <c r="T15" s="1072"/>
      <c r="U15" s="1072"/>
    </row>
    <row r="16" spans="1:21" ht="13.5" customHeight="1" x14ac:dyDescent="0.15">
      <c r="A16" s="1072"/>
      <c r="B16" s="1072"/>
      <c r="C16" s="1072"/>
      <c r="D16" s="1072"/>
      <c r="E16" s="1072"/>
      <c r="F16" s="1072"/>
      <c r="G16" s="1072"/>
      <c r="H16" s="1072"/>
      <c r="I16" s="1072"/>
      <c r="J16" s="1072"/>
      <c r="K16" s="1072"/>
      <c r="L16" s="1072"/>
      <c r="M16" s="1072"/>
      <c r="N16" s="1072"/>
      <c r="O16" s="1072"/>
      <c r="P16" s="1072"/>
      <c r="Q16" s="1072"/>
      <c r="R16" s="1072"/>
      <c r="S16" s="1072"/>
      <c r="T16" s="1072"/>
      <c r="U16" s="1072"/>
    </row>
    <row r="17" spans="1:21" ht="13.5" customHeight="1" x14ac:dyDescent="0.15">
      <c r="A17" s="1072"/>
      <c r="B17" s="1072"/>
      <c r="C17" s="1072"/>
      <c r="D17" s="1072"/>
      <c r="E17" s="1072"/>
      <c r="F17" s="1072"/>
      <c r="G17" s="1072"/>
      <c r="H17" s="1072"/>
      <c r="I17" s="1072"/>
      <c r="J17" s="1072"/>
      <c r="K17" s="1072"/>
      <c r="L17" s="1072"/>
      <c r="M17" s="1072"/>
      <c r="N17" s="1072"/>
      <c r="O17" s="1072"/>
      <c r="P17" s="1072"/>
      <c r="Q17" s="1072"/>
      <c r="R17" s="1072"/>
      <c r="S17" s="1072"/>
      <c r="T17" s="1072"/>
      <c r="U17" s="1072"/>
    </row>
    <row r="18" spans="1:21" ht="13.5" customHeight="1" x14ac:dyDescent="0.15">
      <c r="A18" s="1072"/>
      <c r="B18" s="1072"/>
      <c r="C18" s="1072"/>
      <c r="D18" s="1072"/>
      <c r="E18" s="1072"/>
      <c r="F18" s="1072"/>
      <c r="G18" s="1072"/>
      <c r="H18" s="1072"/>
      <c r="I18" s="1072"/>
      <c r="J18" s="1072"/>
      <c r="K18" s="1072"/>
      <c r="L18" s="1072"/>
      <c r="M18" s="1072"/>
      <c r="N18" s="1072"/>
      <c r="O18" s="1072"/>
      <c r="P18" s="1072"/>
      <c r="Q18" s="1072"/>
      <c r="R18" s="1072"/>
      <c r="S18" s="1072"/>
      <c r="T18" s="1072"/>
      <c r="U18" s="1072"/>
    </row>
    <row r="19" spans="1:21" ht="13.5" customHeight="1" x14ac:dyDescent="0.15">
      <c r="A19" s="1072"/>
      <c r="B19" s="1072"/>
      <c r="C19" s="1072"/>
      <c r="D19" s="1072"/>
      <c r="E19" s="1072"/>
      <c r="F19" s="1072"/>
      <c r="G19" s="1072"/>
      <c r="H19" s="1072"/>
      <c r="I19" s="1072"/>
      <c r="J19" s="1072"/>
      <c r="K19" s="1072"/>
      <c r="L19" s="1072"/>
      <c r="M19" s="1072"/>
      <c r="N19" s="1072"/>
      <c r="O19" s="1072"/>
      <c r="P19" s="1072"/>
      <c r="Q19" s="1072"/>
      <c r="R19" s="1072"/>
      <c r="S19" s="1072"/>
      <c r="T19" s="1072"/>
      <c r="U19" s="1072"/>
    </row>
    <row r="20" spans="1:21" ht="13.5" customHeight="1" x14ac:dyDescent="0.15">
      <c r="A20" s="1072"/>
      <c r="B20" s="1072"/>
      <c r="C20" s="1072"/>
      <c r="D20" s="1072"/>
      <c r="E20" s="1072"/>
      <c r="F20" s="1072"/>
      <c r="G20" s="1072"/>
      <c r="H20" s="1072"/>
      <c r="I20" s="1072"/>
      <c r="J20" s="1072"/>
      <c r="K20" s="1072"/>
      <c r="L20" s="1072"/>
      <c r="M20" s="1072"/>
      <c r="N20" s="1072"/>
      <c r="O20" s="1072"/>
      <c r="P20" s="1072"/>
      <c r="Q20" s="1072"/>
      <c r="R20" s="1072"/>
      <c r="S20" s="1072"/>
      <c r="T20" s="1072"/>
      <c r="U20" s="1072"/>
    </row>
    <row r="21" spans="1:21" ht="13.5" customHeight="1" x14ac:dyDescent="0.15">
      <c r="A21" s="1072"/>
      <c r="B21" s="1072"/>
      <c r="C21" s="1072"/>
      <c r="D21" s="1072"/>
      <c r="E21" s="1072"/>
      <c r="F21" s="1072"/>
      <c r="G21" s="1072"/>
      <c r="H21" s="1072"/>
      <c r="I21" s="1072"/>
      <c r="J21" s="1072"/>
      <c r="K21" s="1072"/>
      <c r="L21" s="1072"/>
      <c r="M21" s="1072"/>
      <c r="N21" s="1072"/>
      <c r="O21" s="1072"/>
      <c r="P21" s="1072"/>
      <c r="Q21" s="1072"/>
      <c r="R21" s="1072"/>
      <c r="S21" s="1072"/>
      <c r="T21" s="1072"/>
      <c r="U21" s="1072"/>
    </row>
    <row r="22" spans="1:21" ht="13.5" customHeight="1" x14ac:dyDescent="0.15">
      <c r="A22" s="1072"/>
      <c r="B22" s="1072"/>
      <c r="C22" s="1072"/>
      <c r="D22" s="1072"/>
      <c r="E22" s="1072"/>
      <c r="F22" s="1072"/>
      <c r="G22" s="1072"/>
      <c r="H22" s="1072"/>
      <c r="I22" s="1072"/>
      <c r="J22" s="1072"/>
      <c r="K22" s="1072"/>
      <c r="L22" s="1072"/>
      <c r="M22" s="1072"/>
      <c r="N22" s="1072"/>
      <c r="O22" s="1072"/>
      <c r="P22" s="1072"/>
      <c r="Q22" s="1072"/>
      <c r="R22" s="1072"/>
      <c r="S22" s="1072"/>
      <c r="T22" s="1072"/>
      <c r="U22" s="1072"/>
    </row>
    <row r="23" spans="1:21" ht="13.5" customHeight="1" x14ac:dyDescent="0.15">
      <c r="A23" s="1072"/>
      <c r="B23" s="1072"/>
      <c r="C23" s="1072"/>
      <c r="D23" s="1072"/>
      <c r="E23" s="1072"/>
      <c r="F23" s="1072"/>
      <c r="G23" s="1072"/>
      <c r="H23" s="1072"/>
      <c r="I23" s="1072"/>
      <c r="J23" s="1072"/>
      <c r="K23" s="1072"/>
      <c r="L23" s="1072"/>
      <c r="M23" s="1072"/>
      <c r="N23" s="1072"/>
      <c r="O23" s="1072"/>
      <c r="P23" s="1072"/>
      <c r="Q23" s="1072"/>
      <c r="R23" s="1072"/>
      <c r="S23" s="1072"/>
      <c r="T23" s="1072"/>
      <c r="U23" s="1072"/>
    </row>
    <row r="24" spans="1:21" ht="13.5" customHeight="1" x14ac:dyDescent="0.15">
      <c r="A24" s="1072"/>
      <c r="B24" s="1072"/>
      <c r="C24" s="1072"/>
      <c r="D24" s="1072"/>
      <c r="E24" s="1072"/>
      <c r="F24" s="1072"/>
      <c r="G24" s="1072"/>
      <c r="H24" s="1072"/>
      <c r="I24" s="1072"/>
      <c r="J24" s="1072"/>
      <c r="K24" s="1072"/>
      <c r="L24" s="1072"/>
      <c r="M24" s="1072"/>
      <c r="N24" s="1072"/>
      <c r="O24" s="1072"/>
      <c r="P24" s="1072"/>
      <c r="Q24" s="1072"/>
      <c r="R24" s="1072"/>
      <c r="S24" s="1072"/>
      <c r="T24" s="1072"/>
      <c r="U24" s="1072"/>
    </row>
    <row r="25" spans="1:21" ht="13.5" customHeight="1" x14ac:dyDescent="0.15">
      <c r="A25" s="1072"/>
      <c r="B25" s="1072"/>
      <c r="C25" s="1072"/>
      <c r="D25" s="1072"/>
      <c r="E25" s="1072"/>
      <c r="F25" s="1072"/>
      <c r="G25" s="1072"/>
      <c r="H25" s="1072"/>
      <c r="I25" s="1072"/>
      <c r="J25" s="1072"/>
      <c r="K25" s="1072"/>
      <c r="L25" s="1072"/>
      <c r="M25" s="1072"/>
      <c r="N25" s="1072"/>
      <c r="O25" s="1072"/>
      <c r="P25" s="1072"/>
      <c r="Q25" s="1072"/>
      <c r="R25" s="1072"/>
      <c r="S25" s="1072"/>
      <c r="T25" s="1072"/>
      <c r="U25" s="1072"/>
    </row>
    <row r="26" spans="1:21" ht="13.5" customHeight="1" x14ac:dyDescent="0.15">
      <c r="A26" s="1072"/>
      <c r="B26" s="1072"/>
      <c r="C26" s="1072"/>
      <c r="D26" s="1072"/>
      <c r="E26" s="1072"/>
      <c r="F26" s="1072"/>
      <c r="G26" s="1072"/>
      <c r="H26" s="1072"/>
      <c r="I26" s="1072"/>
      <c r="J26" s="1072"/>
      <c r="K26" s="1072"/>
      <c r="L26" s="1072"/>
      <c r="M26" s="1072"/>
      <c r="N26" s="1072"/>
      <c r="O26" s="1072"/>
      <c r="P26" s="1072"/>
      <c r="Q26" s="1072"/>
      <c r="R26" s="1072"/>
      <c r="S26" s="1072"/>
      <c r="T26" s="1072"/>
      <c r="U26" s="1072"/>
    </row>
    <row r="27" spans="1:21" ht="13.5" customHeight="1" x14ac:dyDescent="0.15">
      <c r="A27" s="1072"/>
      <c r="B27" s="1072"/>
      <c r="C27" s="1072"/>
      <c r="D27" s="1072"/>
      <c r="E27" s="1072"/>
      <c r="F27" s="1072"/>
      <c r="G27" s="1072"/>
      <c r="H27" s="1072"/>
      <c r="I27" s="1072"/>
      <c r="J27" s="1072"/>
      <c r="K27" s="1072"/>
      <c r="L27" s="1072"/>
      <c r="M27" s="1072"/>
      <c r="N27" s="1072"/>
      <c r="O27" s="1072"/>
      <c r="P27" s="1072"/>
      <c r="Q27" s="1072"/>
      <c r="R27" s="1072"/>
      <c r="S27" s="1072"/>
      <c r="T27" s="1072"/>
      <c r="U27" s="1072"/>
    </row>
    <row r="28" spans="1:21" ht="13.5" customHeight="1" x14ac:dyDescent="0.15">
      <c r="A28" s="1072"/>
      <c r="B28" s="1072"/>
      <c r="C28" s="1072"/>
      <c r="D28" s="1072"/>
      <c r="E28" s="1072"/>
      <c r="F28" s="1072"/>
      <c r="G28" s="1072"/>
      <c r="H28" s="1072"/>
      <c r="I28" s="1072"/>
      <c r="J28" s="1072"/>
      <c r="K28" s="1072"/>
      <c r="L28" s="1072"/>
      <c r="M28" s="1072"/>
      <c r="N28" s="1072"/>
      <c r="O28" s="1072"/>
      <c r="P28" s="1072"/>
      <c r="Q28" s="1072"/>
      <c r="R28" s="1072"/>
      <c r="S28" s="1072"/>
      <c r="T28" s="1072"/>
      <c r="U28" s="1072"/>
    </row>
    <row r="29" spans="1:21" ht="13.5" customHeight="1" x14ac:dyDescent="0.15">
      <c r="A29" s="1072"/>
      <c r="B29" s="1072"/>
      <c r="C29" s="1072"/>
      <c r="D29" s="1072"/>
      <c r="E29" s="1072"/>
      <c r="F29" s="1072"/>
      <c r="G29" s="1072"/>
      <c r="H29" s="1072"/>
      <c r="I29" s="1072"/>
      <c r="J29" s="1072"/>
      <c r="K29" s="1072"/>
      <c r="L29" s="1072"/>
      <c r="M29" s="1072"/>
      <c r="N29" s="1072"/>
      <c r="O29" s="1072"/>
      <c r="P29" s="1072"/>
      <c r="Q29" s="1072"/>
      <c r="R29" s="1072"/>
      <c r="S29" s="1072"/>
      <c r="T29" s="1072"/>
      <c r="U29" s="1072"/>
    </row>
    <row r="30" spans="1:21" ht="13.5" customHeight="1" x14ac:dyDescent="0.15">
      <c r="A30" s="1072"/>
      <c r="B30" s="1072"/>
      <c r="C30" s="1072"/>
      <c r="D30" s="1072"/>
      <c r="E30" s="1072"/>
      <c r="F30" s="1072"/>
      <c r="G30" s="1072"/>
      <c r="H30" s="1072"/>
      <c r="I30" s="1072"/>
      <c r="J30" s="1072"/>
      <c r="K30" s="1072"/>
      <c r="L30" s="1072"/>
      <c r="M30" s="1072"/>
      <c r="N30" s="1072"/>
      <c r="O30" s="1072"/>
      <c r="P30" s="1072"/>
      <c r="Q30" s="1072"/>
      <c r="R30" s="1072"/>
      <c r="S30" s="1072"/>
      <c r="T30" s="1072"/>
      <c r="U30" s="1072"/>
    </row>
    <row r="31" spans="1:21" ht="13.5" customHeight="1" x14ac:dyDescent="0.15">
      <c r="A31" s="1072"/>
      <c r="B31" s="1072"/>
      <c r="C31" s="1072"/>
      <c r="D31" s="1072"/>
      <c r="E31" s="1072"/>
      <c r="F31" s="1072"/>
      <c r="G31" s="1072"/>
      <c r="H31" s="1072"/>
      <c r="I31" s="1072"/>
      <c r="J31" s="1072"/>
      <c r="K31" s="1072"/>
      <c r="L31" s="1072"/>
      <c r="M31" s="1072"/>
      <c r="N31" s="1072"/>
      <c r="O31" s="1072"/>
      <c r="P31" s="1072"/>
      <c r="Q31" s="1072"/>
      <c r="R31" s="1072"/>
      <c r="S31" s="1072"/>
      <c r="T31" s="1072"/>
      <c r="U31" s="1072"/>
    </row>
    <row r="32" spans="1:21" ht="13.5" customHeight="1" x14ac:dyDescent="0.15">
      <c r="A32" s="1072"/>
      <c r="B32" s="1072"/>
      <c r="C32" s="1072"/>
      <c r="D32" s="1072"/>
      <c r="E32" s="1072"/>
      <c r="F32" s="1072"/>
      <c r="G32" s="1072"/>
      <c r="H32" s="1072"/>
      <c r="I32" s="1072"/>
      <c r="J32" s="1072"/>
      <c r="K32" s="1072"/>
      <c r="L32" s="1072"/>
      <c r="M32" s="1072"/>
      <c r="N32" s="1072"/>
      <c r="O32" s="1072"/>
      <c r="P32" s="1072"/>
      <c r="Q32" s="1072"/>
      <c r="R32" s="1072"/>
      <c r="S32" s="1072"/>
      <c r="T32" s="1072"/>
      <c r="U32" s="1072"/>
    </row>
    <row r="33" spans="1:21" ht="13.5" customHeight="1" x14ac:dyDescent="0.15">
      <c r="A33" s="1072"/>
      <c r="B33" s="1072"/>
      <c r="C33" s="1072"/>
      <c r="D33" s="1072"/>
      <c r="E33" s="1072"/>
      <c r="F33" s="1072"/>
      <c r="G33" s="1072"/>
      <c r="H33" s="1072"/>
      <c r="I33" s="1072"/>
      <c r="J33" s="1072"/>
      <c r="K33" s="1072"/>
      <c r="L33" s="1072"/>
      <c r="M33" s="1072"/>
      <c r="N33" s="1072"/>
      <c r="O33" s="1072"/>
      <c r="P33" s="1072"/>
      <c r="Q33" s="1072"/>
      <c r="R33" s="1072"/>
      <c r="S33" s="1072"/>
      <c r="T33" s="1072"/>
      <c r="U33" s="1072"/>
    </row>
    <row r="34" spans="1:21" ht="13.5" customHeight="1" x14ac:dyDescent="0.15">
      <c r="A34" s="1072"/>
      <c r="B34" s="1072"/>
      <c r="C34" s="1072"/>
      <c r="D34" s="1072"/>
      <c r="E34" s="1072"/>
      <c r="F34" s="1072"/>
      <c r="G34" s="1072"/>
      <c r="H34" s="1072"/>
      <c r="I34" s="1072"/>
      <c r="J34" s="1072"/>
      <c r="K34" s="1072"/>
      <c r="L34" s="1072"/>
      <c r="M34" s="1072"/>
      <c r="N34" s="1072"/>
      <c r="O34" s="1072"/>
      <c r="P34" s="1072"/>
      <c r="Q34" s="1072"/>
      <c r="R34" s="1072"/>
      <c r="S34" s="1072"/>
      <c r="T34" s="1072"/>
      <c r="U34" s="1072"/>
    </row>
    <row r="35" spans="1:21" ht="13.5" customHeight="1" x14ac:dyDescent="0.15">
      <c r="A35" s="1072"/>
      <c r="B35" s="1072"/>
      <c r="C35" s="1072"/>
      <c r="D35" s="1072"/>
      <c r="E35" s="1072"/>
      <c r="F35" s="1072"/>
      <c r="G35" s="1072"/>
      <c r="H35" s="1072"/>
      <c r="I35" s="1072"/>
      <c r="J35" s="1072"/>
      <c r="K35" s="1072"/>
      <c r="L35" s="1072"/>
      <c r="M35" s="1072"/>
      <c r="N35" s="1072"/>
      <c r="O35" s="1072"/>
      <c r="P35" s="1072"/>
      <c r="Q35" s="1072"/>
      <c r="R35" s="1072"/>
      <c r="S35" s="1072"/>
      <c r="T35" s="1072"/>
      <c r="U35" s="1072"/>
    </row>
    <row r="36" spans="1:21" ht="13.5" customHeight="1" x14ac:dyDescent="0.15">
      <c r="A36" s="1072"/>
      <c r="B36" s="1072"/>
      <c r="C36" s="1072"/>
      <c r="D36" s="1072"/>
      <c r="E36" s="1072"/>
      <c r="F36" s="1072"/>
      <c r="G36" s="1072"/>
      <c r="H36" s="1072"/>
      <c r="I36" s="1072"/>
      <c r="J36" s="1072"/>
      <c r="K36" s="1072"/>
      <c r="L36" s="1072"/>
      <c r="M36" s="1072"/>
      <c r="N36" s="1072"/>
      <c r="O36" s="1072"/>
      <c r="P36" s="1072"/>
      <c r="Q36" s="1072"/>
      <c r="R36" s="1072"/>
      <c r="S36" s="1072"/>
      <c r="T36" s="1072"/>
      <c r="U36" s="1072"/>
    </row>
    <row r="37" spans="1:21" ht="13.5" customHeight="1" x14ac:dyDescent="0.15">
      <c r="A37" s="1072"/>
      <c r="B37" s="1072"/>
      <c r="C37" s="1072"/>
      <c r="D37" s="1072"/>
      <c r="E37" s="1072"/>
      <c r="F37" s="1072"/>
      <c r="G37" s="1072"/>
      <c r="H37" s="1072"/>
      <c r="I37" s="1072"/>
      <c r="J37" s="1072"/>
      <c r="K37" s="1072"/>
      <c r="L37" s="1072"/>
      <c r="M37" s="1072"/>
      <c r="N37" s="1072"/>
      <c r="O37" s="1072"/>
      <c r="P37" s="1072"/>
      <c r="Q37" s="1072"/>
      <c r="R37" s="1072"/>
      <c r="S37" s="1072"/>
      <c r="T37" s="1072"/>
      <c r="U37" s="1072"/>
    </row>
    <row r="38" spans="1:21" ht="13.5" customHeight="1" x14ac:dyDescent="0.15">
      <c r="A38" s="1072"/>
      <c r="B38" s="1072"/>
      <c r="C38" s="1072"/>
      <c r="D38" s="1072"/>
      <c r="E38" s="1072"/>
      <c r="F38" s="1072"/>
      <c r="G38" s="1072"/>
      <c r="H38" s="1072"/>
      <c r="I38" s="1072"/>
      <c r="J38" s="1072"/>
      <c r="K38" s="1072"/>
      <c r="L38" s="1072"/>
      <c r="M38" s="1072"/>
      <c r="N38" s="1072"/>
      <c r="O38" s="1072"/>
      <c r="P38" s="1072"/>
      <c r="Q38" s="1072"/>
      <c r="R38" s="1072"/>
      <c r="S38" s="1072"/>
      <c r="T38" s="1072"/>
      <c r="U38" s="1072"/>
    </row>
    <row r="39" spans="1:21" ht="13.5" customHeight="1" x14ac:dyDescent="0.15">
      <c r="A39" s="1072"/>
      <c r="B39" s="1072"/>
      <c r="C39" s="1072"/>
      <c r="D39" s="1072"/>
      <c r="E39" s="1072"/>
      <c r="F39" s="1072"/>
      <c r="G39" s="1072"/>
      <c r="H39" s="1072"/>
      <c r="I39" s="1072"/>
      <c r="J39" s="1072"/>
      <c r="K39" s="1072"/>
      <c r="L39" s="1072"/>
      <c r="M39" s="1072"/>
      <c r="N39" s="1072"/>
      <c r="O39" s="1072"/>
      <c r="P39" s="1072"/>
      <c r="Q39" s="1072"/>
      <c r="R39" s="1072"/>
      <c r="S39" s="1072"/>
      <c r="T39" s="1072"/>
      <c r="U39" s="1072"/>
    </row>
    <row r="40" spans="1:21" ht="13.5" customHeight="1" x14ac:dyDescent="0.15">
      <c r="A40" s="1072"/>
      <c r="B40" s="1072"/>
      <c r="C40" s="1072"/>
      <c r="D40" s="1072"/>
      <c r="E40" s="1072"/>
      <c r="F40" s="1072"/>
      <c r="G40" s="1072"/>
      <c r="H40" s="1072"/>
      <c r="I40" s="1072"/>
      <c r="J40" s="1072"/>
      <c r="K40" s="1072"/>
      <c r="L40" s="1072"/>
      <c r="M40" s="1072"/>
      <c r="N40" s="1072"/>
      <c r="O40" s="1072"/>
      <c r="P40" s="1072"/>
      <c r="Q40" s="1072"/>
      <c r="R40" s="1072"/>
      <c r="S40" s="1072"/>
      <c r="T40" s="1072"/>
      <c r="U40" s="1072"/>
    </row>
    <row r="41" spans="1:21" ht="13.5" customHeight="1" x14ac:dyDescent="0.15">
      <c r="A41" s="1072"/>
      <c r="B41" s="1072"/>
      <c r="C41" s="1072"/>
      <c r="D41" s="1072"/>
      <c r="E41" s="1072"/>
      <c r="F41" s="1072"/>
      <c r="G41" s="1072"/>
      <c r="H41" s="1072"/>
      <c r="I41" s="1072"/>
      <c r="J41" s="1072"/>
      <c r="K41" s="1072"/>
      <c r="L41" s="1072"/>
      <c r="M41" s="1072"/>
      <c r="N41" s="1072"/>
      <c r="O41" s="1072"/>
      <c r="P41" s="1072"/>
      <c r="Q41" s="1072"/>
      <c r="R41" s="1072"/>
      <c r="S41" s="1072"/>
      <c r="T41" s="1072"/>
      <c r="U41" s="1072"/>
    </row>
    <row r="42" spans="1:21" ht="13.5" customHeight="1" x14ac:dyDescent="0.15">
      <c r="A42" s="1072"/>
      <c r="B42" s="1072"/>
      <c r="C42" s="1072"/>
      <c r="D42" s="1072"/>
      <c r="E42" s="1072"/>
      <c r="F42" s="1072"/>
      <c r="G42" s="1072"/>
      <c r="H42" s="1072"/>
      <c r="I42" s="1072"/>
      <c r="J42" s="1072"/>
      <c r="K42" s="1072"/>
      <c r="L42" s="1072"/>
      <c r="M42" s="1072"/>
      <c r="N42" s="1072"/>
      <c r="O42" s="1072"/>
      <c r="P42" s="1072"/>
      <c r="Q42" s="1072"/>
      <c r="R42" s="1072"/>
      <c r="S42" s="1072"/>
      <c r="T42" s="1072"/>
      <c r="U42" s="1072"/>
    </row>
    <row r="43" spans="1:21" ht="30.75" customHeight="1" thickBot="1" x14ac:dyDescent="0.2">
      <c r="A43" s="1072"/>
      <c r="B43" s="1072"/>
      <c r="C43" s="1072"/>
      <c r="D43" s="1072"/>
      <c r="E43" s="1072"/>
      <c r="F43" s="1072"/>
      <c r="G43" s="1072"/>
      <c r="H43" s="1072"/>
      <c r="I43" s="1072"/>
      <c r="J43" s="1072"/>
      <c r="K43" s="1072"/>
      <c r="L43" s="1072"/>
      <c r="M43" s="1072"/>
      <c r="N43" s="1072"/>
      <c r="O43" s="1074" t="s">
        <v>509</v>
      </c>
      <c r="P43" s="1072"/>
      <c r="Q43" s="1072"/>
      <c r="R43" s="1072"/>
      <c r="S43" s="1072"/>
      <c r="T43" s="1072"/>
      <c r="U43" s="1072"/>
    </row>
    <row r="44" spans="1:21" ht="30.75" customHeight="1" thickBot="1" x14ac:dyDescent="0.2">
      <c r="A44" s="1072"/>
      <c r="B44" s="1075" t="s">
        <v>510</v>
      </c>
      <c r="C44" s="1076"/>
      <c r="D44" s="1076"/>
      <c r="E44" s="1077"/>
      <c r="F44" s="1077"/>
      <c r="G44" s="1077"/>
      <c r="H44" s="1077"/>
      <c r="I44" s="1077"/>
      <c r="J44" s="1078" t="s">
        <v>494</v>
      </c>
      <c r="K44" s="1079" t="s">
        <v>3</v>
      </c>
      <c r="L44" s="1080" t="s">
        <v>4</v>
      </c>
      <c r="M44" s="1080" t="s">
        <v>5</v>
      </c>
      <c r="N44" s="1080" t="s">
        <v>6</v>
      </c>
      <c r="O44" s="1081" t="s">
        <v>7</v>
      </c>
      <c r="P44" s="1072"/>
      <c r="Q44" s="1072"/>
      <c r="R44" s="1072"/>
      <c r="S44" s="1072"/>
      <c r="T44" s="1072"/>
      <c r="U44" s="1072"/>
    </row>
    <row r="45" spans="1:21" ht="30.75" customHeight="1" x14ac:dyDescent="0.15">
      <c r="A45" s="1072"/>
      <c r="B45" s="1082" t="s">
        <v>511</v>
      </c>
      <c r="C45" s="1083"/>
      <c r="D45" s="1084"/>
      <c r="E45" s="1085" t="s">
        <v>512</v>
      </c>
      <c r="F45" s="1085"/>
      <c r="G45" s="1085"/>
      <c r="H45" s="1085"/>
      <c r="I45" s="1085"/>
      <c r="J45" s="1086"/>
      <c r="K45" s="1087">
        <v>547</v>
      </c>
      <c r="L45" s="1088">
        <v>537</v>
      </c>
      <c r="M45" s="1088">
        <v>661</v>
      </c>
      <c r="N45" s="1088">
        <v>718</v>
      </c>
      <c r="O45" s="1089">
        <v>745</v>
      </c>
      <c r="P45" s="1072"/>
      <c r="Q45" s="1072"/>
      <c r="R45" s="1072"/>
      <c r="S45" s="1072"/>
      <c r="T45" s="1072"/>
      <c r="U45" s="1072"/>
    </row>
    <row r="46" spans="1:21" ht="30.75" customHeight="1" x14ac:dyDescent="0.15">
      <c r="A46" s="1072"/>
      <c r="B46" s="1090"/>
      <c r="C46" s="1091"/>
      <c r="D46" s="1092"/>
      <c r="E46" s="1093" t="s">
        <v>513</v>
      </c>
      <c r="F46" s="1093"/>
      <c r="G46" s="1093"/>
      <c r="H46" s="1093"/>
      <c r="I46" s="1093"/>
      <c r="J46" s="1094"/>
      <c r="K46" s="1095" t="s">
        <v>455</v>
      </c>
      <c r="L46" s="1096" t="s">
        <v>455</v>
      </c>
      <c r="M46" s="1096" t="s">
        <v>455</v>
      </c>
      <c r="N46" s="1096" t="s">
        <v>455</v>
      </c>
      <c r="O46" s="1097" t="s">
        <v>455</v>
      </c>
      <c r="P46" s="1072"/>
      <c r="Q46" s="1072"/>
      <c r="R46" s="1072"/>
      <c r="S46" s="1072"/>
      <c r="T46" s="1072"/>
      <c r="U46" s="1072"/>
    </row>
    <row r="47" spans="1:21" ht="30.75" customHeight="1" x14ac:dyDescent="0.15">
      <c r="A47" s="1072"/>
      <c r="B47" s="1090"/>
      <c r="C47" s="1091"/>
      <c r="D47" s="1092"/>
      <c r="E47" s="1093" t="s">
        <v>514</v>
      </c>
      <c r="F47" s="1093"/>
      <c r="G47" s="1093"/>
      <c r="H47" s="1093"/>
      <c r="I47" s="1093"/>
      <c r="J47" s="1094"/>
      <c r="K47" s="1095" t="s">
        <v>455</v>
      </c>
      <c r="L47" s="1096" t="s">
        <v>455</v>
      </c>
      <c r="M47" s="1096" t="s">
        <v>455</v>
      </c>
      <c r="N47" s="1096" t="s">
        <v>455</v>
      </c>
      <c r="O47" s="1097" t="s">
        <v>455</v>
      </c>
      <c r="P47" s="1072"/>
      <c r="Q47" s="1072"/>
      <c r="R47" s="1072"/>
      <c r="S47" s="1072"/>
      <c r="T47" s="1072"/>
      <c r="U47" s="1072"/>
    </row>
    <row r="48" spans="1:21" ht="30.75" customHeight="1" x14ac:dyDescent="0.15">
      <c r="A48" s="1072"/>
      <c r="B48" s="1090"/>
      <c r="C48" s="1091"/>
      <c r="D48" s="1092"/>
      <c r="E48" s="1093" t="s">
        <v>515</v>
      </c>
      <c r="F48" s="1093"/>
      <c r="G48" s="1093"/>
      <c r="H48" s="1093"/>
      <c r="I48" s="1093"/>
      <c r="J48" s="1094"/>
      <c r="K48" s="1095">
        <v>182</v>
      </c>
      <c r="L48" s="1096">
        <v>172</v>
      </c>
      <c r="M48" s="1096">
        <v>163</v>
      </c>
      <c r="N48" s="1096">
        <v>169</v>
      </c>
      <c r="O48" s="1097">
        <v>163</v>
      </c>
      <c r="P48" s="1072"/>
      <c r="Q48" s="1072"/>
      <c r="R48" s="1072"/>
      <c r="S48" s="1072"/>
      <c r="T48" s="1072"/>
      <c r="U48" s="1072"/>
    </row>
    <row r="49" spans="1:21" ht="30.75" customHeight="1" x14ac:dyDescent="0.15">
      <c r="A49" s="1072"/>
      <c r="B49" s="1090"/>
      <c r="C49" s="1091"/>
      <c r="D49" s="1092"/>
      <c r="E49" s="1093" t="s">
        <v>516</v>
      </c>
      <c r="F49" s="1093"/>
      <c r="G49" s="1093"/>
      <c r="H49" s="1093"/>
      <c r="I49" s="1093"/>
      <c r="J49" s="1094"/>
      <c r="K49" s="1095">
        <v>24</v>
      </c>
      <c r="L49" s="1096">
        <v>24</v>
      </c>
      <c r="M49" s="1096">
        <v>24</v>
      </c>
      <c r="N49" s="1096">
        <v>24</v>
      </c>
      <c r="O49" s="1097">
        <v>24</v>
      </c>
      <c r="P49" s="1072"/>
      <c r="Q49" s="1072"/>
      <c r="R49" s="1072"/>
      <c r="S49" s="1072"/>
      <c r="T49" s="1072"/>
      <c r="U49" s="1072"/>
    </row>
    <row r="50" spans="1:21" ht="30.75" customHeight="1" x14ac:dyDescent="0.15">
      <c r="A50" s="1072"/>
      <c r="B50" s="1090"/>
      <c r="C50" s="1091"/>
      <c r="D50" s="1092"/>
      <c r="E50" s="1093" t="s">
        <v>517</v>
      </c>
      <c r="F50" s="1093"/>
      <c r="G50" s="1093"/>
      <c r="H50" s="1093"/>
      <c r="I50" s="1093"/>
      <c r="J50" s="1094"/>
      <c r="K50" s="1095">
        <v>5</v>
      </c>
      <c r="L50" s="1096">
        <v>5</v>
      </c>
      <c r="M50" s="1096">
        <v>5</v>
      </c>
      <c r="N50" s="1096">
        <v>5</v>
      </c>
      <c r="O50" s="1097">
        <v>5</v>
      </c>
      <c r="P50" s="1072"/>
      <c r="Q50" s="1072"/>
      <c r="R50" s="1072"/>
      <c r="S50" s="1072"/>
      <c r="T50" s="1072"/>
      <c r="U50" s="1072"/>
    </row>
    <row r="51" spans="1:21" ht="30.75" customHeight="1" x14ac:dyDescent="0.15">
      <c r="A51" s="1072"/>
      <c r="B51" s="1098"/>
      <c r="C51" s="1099"/>
      <c r="D51" s="1100"/>
      <c r="E51" s="1093" t="s">
        <v>518</v>
      </c>
      <c r="F51" s="1093"/>
      <c r="G51" s="1093"/>
      <c r="H51" s="1093"/>
      <c r="I51" s="1093"/>
      <c r="J51" s="1094"/>
      <c r="K51" s="1095">
        <v>0</v>
      </c>
      <c r="L51" s="1096">
        <v>0</v>
      </c>
      <c r="M51" s="1096">
        <v>0</v>
      </c>
      <c r="N51" s="1096">
        <v>1</v>
      </c>
      <c r="O51" s="1097" t="s">
        <v>455</v>
      </c>
      <c r="P51" s="1072"/>
      <c r="Q51" s="1072"/>
      <c r="R51" s="1072"/>
      <c r="S51" s="1072"/>
      <c r="T51" s="1072"/>
      <c r="U51" s="1072"/>
    </row>
    <row r="52" spans="1:21" ht="30.75" customHeight="1" x14ac:dyDescent="0.15">
      <c r="A52" s="1072"/>
      <c r="B52" s="1101" t="s">
        <v>519</v>
      </c>
      <c r="C52" s="1102"/>
      <c r="D52" s="1100"/>
      <c r="E52" s="1093" t="s">
        <v>520</v>
      </c>
      <c r="F52" s="1093"/>
      <c r="G52" s="1093"/>
      <c r="H52" s="1093"/>
      <c r="I52" s="1093"/>
      <c r="J52" s="1094"/>
      <c r="K52" s="1095">
        <v>670</v>
      </c>
      <c r="L52" s="1096">
        <v>660</v>
      </c>
      <c r="M52" s="1096">
        <v>752</v>
      </c>
      <c r="N52" s="1096">
        <v>788</v>
      </c>
      <c r="O52" s="1097">
        <v>778</v>
      </c>
      <c r="P52" s="1072"/>
      <c r="Q52" s="1072"/>
      <c r="R52" s="1072"/>
      <c r="S52" s="1072"/>
      <c r="T52" s="1072"/>
      <c r="U52" s="1072"/>
    </row>
    <row r="53" spans="1:21" ht="30.75" customHeight="1" thickBot="1" x14ac:dyDescent="0.2">
      <c r="A53" s="1072"/>
      <c r="B53" s="1103" t="s">
        <v>521</v>
      </c>
      <c r="C53" s="1104"/>
      <c r="D53" s="1105"/>
      <c r="E53" s="1106" t="s">
        <v>522</v>
      </c>
      <c r="F53" s="1106"/>
      <c r="G53" s="1106"/>
      <c r="H53" s="1106"/>
      <c r="I53" s="1106"/>
      <c r="J53" s="1107"/>
      <c r="K53" s="1108">
        <v>88</v>
      </c>
      <c r="L53" s="1109">
        <v>78</v>
      </c>
      <c r="M53" s="1109">
        <v>101</v>
      </c>
      <c r="N53" s="1109">
        <v>129</v>
      </c>
      <c r="O53" s="1110">
        <v>159</v>
      </c>
      <c r="P53" s="1072"/>
      <c r="Q53" s="1072"/>
      <c r="R53" s="1072"/>
      <c r="S53" s="1072"/>
      <c r="T53" s="1072"/>
      <c r="U53" s="1072"/>
    </row>
    <row r="54" spans="1:21" ht="24" customHeight="1" x14ac:dyDescent="0.15">
      <c r="A54" s="1072"/>
      <c r="B54" s="1111" t="s">
        <v>523</v>
      </c>
      <c r="C54" s="1072"/>
      <c r="D54" s="1072"/>
      <c r="E54" s="1072"/>
      <c r="F54" s="1072"/>
      <c r="G54" s="1072"/>
      <c r="H54" s="1072"/>
      <c r="I54" s="1072"/>
      <c r="J54" s="1072"/>
      <c r="K54" s="1072"/>
      <c r="L54" s="1072"/>
      <c r="M54" s="1072"/>
      <c r="N54" s="1072"/>
      <c r="O54" s="1072"/>
      <c r="P54" s="1072"/>
      <c r="Q54" s="1072"/>
      <c r="R54" s="1072"/>
      <c r="S54" s="1072"/>
      <c r="T54" s="1072"/>
      <c r="U54" s="1072"/>
    </row>
    <row r="55" spans="1:21" ht="24" customHeight="1" x14ac:dyDescent="0.15">
      <c r="A55" s="1072"/>
      <c r="B55" s="1111"/>
      <c r="C55" s="1072"/>
      <c r="D55" s="1072"/>
      <c r="E55" s="1072"/>
      <c r="F55" s="1072"/>
      <c r="G55" s="1072"/>
      <c r="H55" s="1072"/>
      <c r="I55" s="1072"/>
      <c r="J55" s="1072"/>
      <c r="K55" s="1072"/>
      <c r="L55" s="1072"/>
      <c r="M55" s="1072"/>
      <c r="N55" s="1072"/>
      <c r="O55" s="1072"/>
      <c r="P55" s="1072"/>
      <c r="Q55" s="1072"/>
      <c r="R55" s="1072"/>
      <c r="S55" s="1072"/>
      <c r="T55" s="1072"/>
      <c r="U55" s="1072"/>
    </row>
    <row r="56" spans="1:21" ht="24" customHeight="1" thickBot="1" x14ac:dyDescent="0.2">
      <c r="A56" s="1072"/>
      <c r="B56" s="1112" t="s">
        <v>524</v>
      </c>
      <c r="C56" s="1113"/>
      <c r="D56" s="1113"/>
      <c r="E56" s="1113"/>
      <c r="F56" s="1113"/>
      <c r="G56" s="1113"/>
      <c r="H56" s="1113"/>
      <c r="I56" s="1113"/>
      <c r="J56" s="1113"/>
      <c r="K56" s="1114"/>
      <c r="L56" s="1114"/>
      <c r="M56" s="1114"/>
      <c r="N56" s="1114"/>
      <c r="O56" s="1115" t="s">
        <v>525</v>
      </c>
      <c r="P56" s="1072"/>
      <c r="Q56" s="1072"/>
      <c r="R56" s="1072"/>
      <c r="S56" s="1072"/>
      <c r="T56" s="1072"/>
      <c r="U56" s="1072"/>
    </row>
    <row r="57" spans="1:21" ht="31.5" customHeight="1" thickBot="1" x14ac:dyDescent="0.2">
      <c r="A57" s="1072"/>
      <c r="B57" s="1116"/>
      <c r="C57" s="1117"/>
      <c r="D57" s="1117"/>
      <c r="E57" s="1118"/>
      <c r="F57" s="1118"/>
      <c r="G57" s="1118"/>
      <c r="H57" s="1118"/>
      <c r="I57" s="1118"/>
      <c r="J57" s="1119" t="s">
        <v>494</v>
      </c>
      <c r="K57" s="1120" t="s">
        <v>526</v>
      </c>
      <c r="L57" s="1121" t="s">
        <v>527</v>
      </c>
      <c r="M57" s="1121" t="s">
        <v>528</v>
      </c>
      <c r="N57" s="1121" t="s">
        <v>529</v>
      </c>
      <c r="O57" s="1122" t="s">
        <v>530</v>
      </c>
      <c r="P57" s="1072"/>
      <c r="Q57" s="1072"/>
      <c r="R57" s="1072"/>
      <c r="S57" s="1072"/>
      <c r="T57" s="1072"/>
      <c r="U57" s="1072"/>
    </row>
    <row r="58" spans="1:21" ht="31.5" customHeight="1" x14ac:dyDescent="0.15">
      <c r="B58" s="1123" t="s">
        <v>531</v>
      </c>
      <c r="C58" s="1124"/>
      <c r="D58" s="1125" t="s">
        <v>532</v>
      </c>
      <c r="E58" s="1126"/>
      <c r="F58" s="1126"/>
      <c r="G58" s="1126"/>
      <c r="H58" s="1126"/>
      <c r="I58" s="1126"/>
      <c r="J58" s="1127"/>
      <c r="K58" s="1128"/>
      <c r="L58" s="1129"/>
      <c r="M58" s="1129"/>
      <c r="N58" s="1129"/>
      <c r="O58" s="1130"/>
    </row>
    <row r="59" spans="1:21" ht="31.5" customHeight="1" x14ac:dyDescent="0.15">
      <c r="B59" s="1131"/>
      <c r="C59" s="1132"/>
      <c r="D59" s="1133" t="s">
        <v>533</v>
      </c>
      <c r="E59" s="1134"/>
      <c r="F59" s="1134"/>
      <c r="G59" s="1134"/>
      <c r="H59" s="1134"/>
      <c r="I59" s="1134"/>
      <c r="J59" s="1135"/>
      <c r="K59" s="1136"/>
      <c r="L59" s="1137"/>
      <c r="M59" s="1137"/>
      <c r="N59" s="1137"/>
      <c r="O59" s="1138"/>
    </row>
    <row r="60" spans="1:21" ht="31.5" customHeight="1" thickBot="1" x14ac:dyDescent="0.2">
      <c r="B60" s="1139"/>
      <c r="C60" s="1140"/>
      <c r="D60" s="1141" t="s">
        <v>534</v>
      </c>
      <c r="E60" s="1142"/>
      <c r="F60" s="1142"/>
      <c r="G60" s="1142"/>
      <c r="H60" s="1142"/>
      <c r="I60" s="1142"/>
      <c r="J60" s="1143"/>
      <c r="K60" s="1144"/>
      <c r="L60" s="1145"/>
      <c r="M60" s="1145"/>
      <c r="N60" s="1145"/>
      <c r="O60" s="1146"/>
    </row>
    <row r="61" spans="1:21" ht="24" customHeight="1" x14ac:dyDescent="0.15">
      <c r="B61" s="1147"/>
      <c r="C61" s="1147"/>
      <c r="D61" s="1148" t="s">
        <v>535</v>
      </c>
      <c r="E61" s="1149"/>
      <c r="F61" s="1149"/>
      <c r="G61" s="1149"/>
      <c r="H61" s="1149"/>
      <c r="I61" s="1149"/>
      <c r="J61" s="1149"/>
      <c r="K61" s="1149"/>
      <c r="L61" s="1149"/>
      <c r="M61" s="1149"/>
      <c r="N61" s="1149"/>
      <c r="O61" s="1149"/>
    </row>
    <row r="62" spans="1:21" ht="24" customHeight="1" x14ac:dyDescent="0.15">
      <c r="B62" s="1150"/>
      <c r="C62" s="1150"/>
      <c r="D62" s="1148" t="s">
        <v>536</v>
      </c>
      <c r="E62" s="1149"/>
      <c r="F62" s="1149"/>
      <c r="G62" s="1149"/>
      <c r="H62" s="1149"/>
      <c r="I62" s="1149"/>
      <c r="J62" s="1149"/>
      <c r="K62" s="1149"/>
      <c r="L62" s="1149"/>
      <c r="M62" s="1149"/>
      <c r="N62" s="1149"/>
      <c r="O62" s="1149"/>
    </row>
    <row r="63" spans="1:21" ht="24" customHeight="1" x14ac:dyDescent="0.15">
      <c r="A63" s="1072"/>
      <c r="B63" s="1111"/>
      <c r="C63" s="1072"/>
      <c r="D63" s="1072"/>
      <c r="E63" s="1072"/>
      <c r="F63" s="1072"/>
      <c r="G63" s="1072"/>
      <c r="H63" s="1072"/>
      <c r="I63" s="1072"/>
      <c r="J63" s="1072"/>
      <c r="K63" s="1072"/>
      <c r="L63" s="1072"/>
      <c r="M63" s="1072"/>
      <c r="N63" s="1072"/>
      <c r="O63" s="1072"/>
      <c r="P63" s="1072"/>
      <c r="Q63" s="1072"/>
      <c r="R63" s="1072"/>
      <c r="S63" s="1072"/>
      <c r="T63" s="1072"/>
      <c r="U63" s="1072"/>
    </row>
    <row r="64" spans="1:21" ht="24" customHeight="1" x14ac:dyDescent="0.15">
      <c r="A64" s="1072"/>
      <c r="B64" s="1111"/>
      <c r="C64" s="1072"/>
      <c r="D64" s="1072"/>
      <c r="E64" s="1072"/>
      <c r="F64" s="1072"/>
      <c r="G64" s="1072"/>
      <c r="H64" s="1072"/>
      <c r="I64" s="1072"/>
      <c r="J64" s="1072"/>
      <c r="K64" s="1072"/>
      <c r="L64" s="1072"/>
      <c r="M64" s="1072"/>
      <c r="N64" s="1072"/>
      <c r="O64" s="1072"/>
      <c r="P64" s="1072"/>
      <c r="Q64" s="1072"/>
      <c r="R64" s="1072"/>
      <c r="S64" s="1072"/>
      <c r="T64" s="1072"/>
      <c r="U64" s="1072"/>
    </row>
  </sheetData>
  <sheetProtection algorithmName="SHA-512" hashValue="+eHphiVk7ogxOPT5TNOlL2XU5V+5DkzE4MCJtaYhXmVfwn6vEom3W0OcXfWq+Pp+QrWkgofW2lMxp3b9GPXMYA==" saltValue="B+cKGVt379Hii/Tavn1SPA=="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AD608-86A8-4740-9C9C-7281D0351E95}">
  <sheetPr>
    <pageSetUpPr fitToPage="1"/>
  </sheetPr>
  <dimension ref="B1:M55"/>
  <sheetViews>
    <sheetView showGridLines="0" zoomScale="85" zoomScaleNormal="85" zoomScaleSheetLayoutView="100" workbookViewId="0"/>
  </sheetViews>
  <sheetFormatPr defaultColWidth="0" defaultRowHeight="13.5" customHeight="1" zeroHeight="1" x14ac:dyDescent="0.15"/>
  <cols>
    <col min="1" max="1" width="6.625" style="1151" customWidth="1"/>
    <col min="2" max="3" width="12.625" style="1151" customWidth="1"/>
    <col min="4" max="4" width="11.625" style="1151" customWidth="1"/>
    <col min="5" max="8" width="10.375" style="1151" customWidth="1"/>
    <col min="9" max="13" width="16.375" style="1151" customWidth="1"/>
    <col min="14" max="19" width="12.625" style="1151" customWidth="1"/>
    <col min="20" max="16384" width="0" style="1151"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1152" t="s">
        <v>509</v>
      </c>
    </row>
    <row r="40" spans="2:13" ht="27.75" customHeight="1" thickBot="1" x14ac:dyDescent="0.2">
      <c r="B40" s="1153" t="s">
        <v>510</v>
      </c>
      <c r="C40" s="1154"/>
      <c r="D40" s="1154"/>
      <c r="E40" s="1155"/>
      <c r="F40" s="1155"/>
      <c r="G40" s="1155"/>
      <c r="H40" s="1156" t="s">
        <v>494</v>
      </c>
      <c r="I40" s="1157" t="s">
        <v>3</v>
      </c>
      <c r="J40" s="1158" t="s">
        <v>4</v>
      </c>
      <c r="K40" s="1158" t="s">
        <v>5</v>
      </c>
      <c r="L40" s="1158" t="s">
        <v>6</v>
      </c>
      <c r="M40" s="1159" t="s">
        <v>7</v>
      </c>
    </row>
    <row r="41" spans="2:13" ht="27.75" customHeight="1" x14ac:dyDescent="0.15">
      <c r="B41" s="1160" t="s">
        <v>537</v>
      </c>
      <c r="C41" s="1161"/>
      <c r="D41" s="1162"/>
      <c r="E41" s="1163" t="s">
        <v>538</v>
      </c>
      <c r="F41" s="1163"/>
      <c r="G41" s="1163"/>
      <c r="H41" s="1164"/>
      <c r="I41" s="1165">
        <v>6465</v>
      </c>
      <c r="J41" s="1166">
        <v>7480</v>
      </c>
      <c r="K41" s="1166">
        <v>7983</v>
      </c>
      <c r="L41" s="1166">
        <v>8198</v>
      </c>
      <c r="M41" s="1167">
        <v>8065</v>
      </c>
    </row>
    <row r="42" spans="2:13" ht="27.75" customHeight="1" x14ac:dyDescent="0.15">
      <c r="B42" s="1168"/>
      <c r="C42" s="1169"/>
      <c r="D42" s="1170"/>
      <c r="E42" s="1171" t="s">
        <v>539</v>
      </c>
      <c r="F42" s="1171"/>
      <c r="G42" s="1171"/>
      <c r="H42" s="1172"/>
      <c r="I42" s="1173">
        <v>32</v>
      </c>
      <c r="J42" s="1174">
        <v>18</v>
      </c>
      <c r="K42" s="1174">
        <v>13</v>
      </c>
      <c r="L42" s="1174">
        <v>8</v>
      </c>
      <c r="M42" s="1175">
        <v>3</v>
      </c>
    </row>
    <row r="43" spans="2:13" ht="27.75" customHeight="1" x14ac:dyDescent="0.15">
      <c r="B43" s="1168"/>
      <c r="C43" s="1169"/>
      <c r="D43" s="1170"/>
      <c r="E43" s="1171" t="s">
        <v>540</v>
      </c>
      <c r="F43" s="1171"/>
      <c r="G43" s="1171"/>
      <c r="H43" s="1172"/>
      <c r="I43" s="1173">
        <v>1593</v>
      </c>
      <c r="J43" s="1174">
        <v>1446</v>
      </c>
      <c r="K43" s="1174">
        <v>1293</v>
      </c>
      <c r="L43" s="1174">
        <v>1141</v>
      </c>
      <c r="M43" s="1175">
        <v>2180</v>
      </c>
    </row>
    <row r="44" spans="2:13" ht="27.75" customHeight="1" x14ac:dyDescent="0.15">
      <c r="B44" s="1168"/>
      <c r="C44" s="1169"/>
      <c r="D44" s="1170"/>
      <c r="E44" s="1171" t="s">
        <v>541</v>
      </c>
      <c r="F44" s="1171"/>
      <c r="G44" s="1171"/>
      <c r="H44" s="1172"/>
      <c r="I44" s="1173">
        <v>119</v>
      </c>
      <c r="J44" s="1174">
        <v>95</v>
      </c>
      <c r="K44" s="1174">
        <v>71</v>
      </c>
      <c r="L44" s="1174">
        <v>47</v>
      </c>
      <c r="M44" s="1175">
        <v>23</v>
      </c>
    </row>
    <row r="45" spans="2:13" ht="27.75" customHeight="1" x14ac:dyDescent="0.15">
      <c r="B45" s="1168"/>
      <c r="C45" s="1169"/>
      <c r="D45" s="1170"/>
      <c r="E45" s="1171" t="s">
        <v>542</v>
      </c>
      <c r="F45" s="1171"/>
      <c r="G45" s="1171"/>
      <c r="H45" s="1172"/>
      <c r="I45" s="1173">
        <v>183</v>
      </c>
      <c r="J45" s="1174">
        <v>119</v>
      </c>
      <c r="K45" s="1174">
        <v>90</v>
      </c>
      <c r="L45" s="1174">
        <v>71</v>
      </c>
      <c r="M45" s="1175">
        <v>68</v>
      </c>
    </row>
    <row r="46" spans="2:13" ht="27.75" customHeight="1" x14ac:dyDescent="0.15">
      <c r="B46" s="1168"/>
      <c r="C46" s="1169"/>
      <c r="D46" s="1176"/>
      <c r="E46" s="1171" t="s">
        <v>543</v>
      </c>
      <c r="F46" s="1171"/>
      <c r="G46" s="1171"/>
      <c r="H46" s="1172"/>
      <c r="I46" s="1173" t="s">
        <v>455</v>
      </c>
      <c r="J46" s="1174" t="s">
        <v>455</v>
      </c>
      <c r="K46" s="1174" t="s">
        <v>455</v>
      </c>
      <c r="L46" s="1174" t="s">
        <v>455</v>
      </c>
      <c r="M46" s="1175" t="s">
        <v>455</v>
      </c>
    </row>
    <row r="47" spans="2:13" ht="27.75" customHeight="1" x14ac:dyDescent="0.15">
      <c r="B47" s="1168"/>
      <c r="C47" s="1169"/>
      <c r="D47" s="1177"/>
      <c r="E47" s="1178" t="s">
        <v>544</v>
      </c>
      <c r="F47" s="1179"/>
      <c r="G47" s="1179"/>
      <c r="H47" s="1180"/>
      <c r="I47" s="1173" t="s">
        <v>455</v>
      </c>
      <c r="J47" s="1174" t="s">
        <v>455</v>
      </c>
      <c r="K47" s="1174" t="s">
        <v>455</v>
      </c>
      <c r="L47" s="1174" t="s">
        <v>455</v>
      </c>
      <c r="M47" s="1175" t="s">
        <v>455</v>
      </c>
    </row>
    <row r="48" spans="2:13" ht="27.75" customHeight="1" x14ac:dyDescent="0.15">
      <c r="B48" s="1168"/>
      <c r="C48" s="1169"/>
      <c r="D48" s="1170"/>
      <c r="E48" s="1171" t="s">
        <v>545</v>
      </c>
      <c r="F48" s="1171"/>
      <c r="G48" s="1171"/>
      <c r="H48" s="1172"/>
      <c r="I48" s="1173" t="s">
        <v>455</v>
      </c>
      <c r="J48" s="1174" t="s">
        <v>455</v>
      </c>
      <c r="K48" s="1174" t="s">
        <v>455</v>
      </c>
      <c r="L48" s="1174" t="s">
        <v>455</v>
      </c>
      <c r="M48" s="1175" t="s">
        <v>455</v>
      </c>
    </row>
    <row r="49" spans="2:13" ht="27.75" customHeight="1" x14ac:dyDescent="0.15">
      <c r="B49" s="1181"/>
      <c r="C49" s="1182"/>
      <c r="D49" s="1170"/>
      <c r="E49" s="1171" t="s">
        <v>546</v>
      </c>
      <c r="F49" s="1171"/>
      <c r="G49" s="1171"/>
      <c r="H49" s="1172"/>
      <c r="I49" s="1173" t="s">
        <v>455</v>
      </c>
      <c r="J49" s="1174" t="s">
        <v>455</v>
      </c>
      <c r="K49" s="1174" t="s">
        <v>455</v>
      </c>
      <c r="L49" s="1174" t="s">
        <v>455</v>
      </c>
      <c r="M49" s="1175" t="s">
        <v>455</v>
      </c>
    </row>
    <row r="50" spans="2:13" ht="27.75" customHeight="1" x14ac:dyDescent="0.15">
      <c r="B50" s="1183" t="s">
        <v>547</v>
      </c>
      <c r="C50" s="1184"/>
      <c r="D50" s="1185"/>
      <c r="E50" s="1171" t="s">
        <v>548</v>
      </c>
      <c r="F50" s="1171"/>
      <c r="G50" s="1171"/>
      <c r="H50" s="1172"/>
      <c r="I50" s="1173">
        <v>9770</v>
      </c>
      <c r="J50" s="1174">
        <v>9073</v>
      </c>
      <c r="K50" s="1174">
        <v>9246</v>
      </c>
      <c r="L50" s="1174">
        <v>8876</v>
      </c>
      <c r="M50" s="1175">
        <v>8495</v>
      </c>
    </row>
    <row r="51" spans="2:13" ht="27.75" customHeight="1" x14ac:dyDescent="0.15">
      <c r="B51" s="1168"/>
      <c r="C51" s="1169"/>
      <c r="D51" s="1170"/>
      <c r="E51" s="1171" t="s">
        <v>549</v>
      </c>
      <c r="F51" s="1171"/>
      <c r="G51" s="1171"/>
      <c r="H51" s="1172"/>
      <c r="I51" s="1173" t="s">
        <v>455</v>
      </c>
      <c r="J51" s="1174" t="s">
        <v>455</v>
      </c>
      <c r="K51" s="1174" t="s">
        <v>455</v>
      </c>
      <c r="L51" s="1174" t="s">
        <v>455</v>
      </c>
      <c r="M51" s="1175" t="s">
        <v>455</v>
      </c>
    </row>
    <row r="52" spans="2:13" ht="27.75" customHeight="1" x14ac:dyDescent="0.15">
      <c r="B52" s="1181"/>
      <c r="C52" s="1182"/>
      <c r="D52" s="1170"/>
      <c r="E52" s="1171" t="s">
        <v>550</v>
      </c>
      <c r="F52" s="1171"/>
      <c r="G52" s="1171"/>
      <c r="H52" s="1172"/>
      <c r="I52" s="1173">
        <v>7016</v>
      </c>
      <c r="J52" s="1174">
        <v>7380</v>
      </c>
      <c r="K52" s="1174">
        <v>7530</v>
      </c>
      <c r="L52" s="1174">
        <v>7527</v>
      </c>
      <c r="M52" s="1175">
        <v>8193</v>
      </c>
    </row>
    <row r="53" spans="2:13" ht="27.75" customHeight="1" thickBot="1" x14ac:dyDescent="0.2">
      <c r="B53" s="1186" t="s">
        <v>521</v>
      </c>
      <c r="C53" s="1187"/>
      <c r="D53" s="1188"/>
      <c r="E53" s="1189" t="s">
        <v>551</v>
      </c>
      <c r="F53" s="1189"/>
      <c r="G53" s="1189"/>
      <c r="H53" s="1190"/>
      <c r="I53" s="1191">
        <v>-8394</v>
      </c>
      <c r="J53" s="1192">
        <v>-7294</v>
      </c>
      <c r="K53" s="1192">
        <v>-7326</v>
      </c>
      <c r="L53" s="1192">
        <v>-6939</v>
      </c>
      <c r="M53" s="1193">
        <v>-6350</v>
      </c>
    </row>
    <row r="54" spans="2:13" ht="27.75" customHeight="1" x14ac:dyDescent="0.15">
      <c r="B54" s="1194"/>
      <c r="C54" s="1195"/>
      <c r="D54" s="1195"/>
      <c r="E54" s="1196"/>
      <c r="F54" s="1196"/>
      <c r="G54" s="1196"/>
      <c r="H54" s="1196"/>
      <c r="I54" s="1197"/>
      <c r="J54" s="1197"/>
      <c r="K54" s="1197"/>
      <c r="L54" s="1197"/>
      <c r="M54" s="1197"/>
    </row>
    <row r="55" spans="2:13" x14ac:dyDescent="0.15"/>
  </sheetData>
  <sheetProtection algorithmName="SHA-512" hashValue="Xm7BMmoRQzbxD8Wrs4aaYCECQGUAWccMAmXNok+LWRt+8ZX8Foh3xHMkFtDWeH8WC2LLsNn4x58Wuv5MK9ezsw==" saltValue="6ROgcADZ4u/qNA6JbZOSG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C9F9D-03D3-4050-96F7-6B7F201F771B}">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011" customWidth="1"/>
    <col min="2" max="2" width="16.375" style="1011" customWidth="1"/>
    <col min="3" max="5" width="26.25" style="1011" customWidth="1"/>
    <col min="6" max="8" width="24.25" style="1011" customWidth="1"/>
    <col min="9" max="14" width="26" style="1011" customWidth="1"/>
    <col min="15" max="15" width="6.125" style="1011" customWidth="1"/>
    <col min="16" max="16" width="9" style="1011" hidden="1" customWidth="1"/>
    <col min="17" max="20" width="0" style="1011" hidden="1" customWidth="1"/>
    <col min="21" max="21" width="9" style="1011" hidden="1" customWidth="1"/>
    <col min="22" max="22" width="0" style="1011" hidden="1" customWidth="1"/>
    <col min="23" max="23" width="9" style="1011" hidden="1" customWidth="1"/>
    <col min="24" max="16384" width="0" style="101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1012"/>
      <c r="C53" s="1012"/>
      <c r="D53" s="1012"/>
      <c r="E53" s="1012"/>
      <c r="F53" s="1012"/>
      <c r="G53" s="1012"/>
      <c r="H53" s="1198" t="s">
        <v>552</v>
      </c>
    </row>
    <row r="54" spans="2:8" ht="29.25" customHeight="1" thickBot="1" x14ac:dyDescent="0.25">
      <c r="B54" s="1199" t="s">
        <v>24</v>
      </c>
      <c r="C54" s="1200"/>
      <c r="D54" s="1200"/>
      <c r="E54" s="1201" t="s">
        <v>494</v>
      </c>
      <c r="F54" s="1202" t="s">
        <v>5</v>
      </c>
      <c r="G54" s="1202" t="s">
        <v>6</v>
      </c>
      <c r="H54" s="1203" t="s">
        <v>7</v>
      </c>
    </row>
    <row r="55" spans="2:8" ht="52.5" customHeight="1" x14ac:dyDescent="0.15">
      <c r="B55" s="1204"/>
      <c r="C55" s="1205" t="s">
        <v>118</v>
      </c>
      <c r="D55" s="1205"/>
      <c r="E55" s="1206"/>
      <c r="F55" s="1207">
        <v>1109</v>
      </c>
      <c r="G55" s="1207">
        <v>1131</v>
      </c>
      <c r="H55" s="1208">
        <v>1079</v>
      </c>
    </row>
    <row r="56" spans="2:8" ht="52.5" customHeight="1" x14ac:dyDescent="0.15">
      <c r="B56" s="1209"/>
      <c r="C56" s="1210" t="s">
        <v>553</v>
      </c>
      <c r="D56" s="1210"/>
      <c r="E56" s="1211"/>
      <c r="F56" s="1212">
        <v>916</v>
      </c>
      <c r="G56" s="1212">
        <v>920</v>
      </c>
      <c r="H56" s="1213">
        <v>863</v>
      </c>
    </row>
    <row r="57" spans="2:8" ht="53.25" customHeight="1" x14ac:dyDescent="0.15">
      <c r="B57" s="1209"/>
      <c r="C57" s="1214" t="s">
        <v>123</v>
      </c>
      <c r="D57" s="1214"/>
      <c r="E57" s="1215"/>
      <c r="F57" s="1216">
        <v>6888</v>
      </c>
      <c r="G57" s="1216">
        <v>6489</v>
      </c>
      <c r="H57" s="1217">
        <v>6203</v>
      </c>
    </row>
    <row r="58" spans="2:8" ht="45.75" customHeight="1" x14ac:dyDescent="0.15">
      <c r="B58" s="1218"/>
      <c r="C58" s="1219" t="s">
        <v>554</v>
      </c>
      <c r="D58" s="1220"/>
      <c r="E58" s="1221"/>
      <c r="F58" s="1222">
        <v>2453</v>
      </c>
      <c r="G58" s="1222">
        <v>2413</v>
      </c>
      <c r="H58" s="1223">
        <v>2249</v>
      </c>
    </row>
    <row r="59" spans="2:8" ht="45.75" customHeight="1" x14ac:dyDescent="0.15">
      <c r="B59" s="1218"/>
      <c r="C59" s="1219" t="s">
        <v>555</v>
      </c>
      <c r="D59" s="1220"/>
      <c r="E59" s="1221"/>
      <c r="F59" s="1222">
        <v>2040</v>
      </c>
      <c r="G59" s="1222">
        <v>2000</v>
      </c>
      <c r="H59" s="1223">
        <v>1989</v>
      </c>
    </row>
    <row r="60" spans="2:8" ht="45.75" customHeight="1" x14ac:dyDescent="0.15">
      <c r="B60" s="1218"/>
      <c r="C60" s="1219" t="s">
        <v>556</v>
      </c>
      <c r="D60" s="1220"/>
      <c r="E60" s="1221"/>
      <c r="F60" s="1222">
        <v>1253</v>
      </c>
      <c r="G60" s="1222">
        <v>1124</v>
      </c>
      <c r="H60" s="1223">
        <v>1040</v>
      </c>
    </row>
    <row r="61" spans="2:8" ht="45.75" customHeight="1" x14ac:dyDescent="0.15">
      <c r="B61" s="1218"/>
      <c r="C61" s="1219" t="s">
        <v>557</v>
      </c>
      <c r="D61" s="1220"/>
      <c r="E61" s="1221"/>
      <c r="F61" s="1222">
        <v>1070</v>
      </c>
      <c r="G61" s="1222">
        <v>870</v>
      </c>
      <c r="H61" s="1223">
        <v>835</v>
      </c>
    </row>
    <row r="62" spans="2:8" ht="45.75" customHeight="1" thickBot="1" x14ac:dyDescent="0.2">
      <c r="B62" s="1224"/>
      <c r="C62" s="1225" t="s">
        <v>558</v>
      </c>
      <c r="D62" s="1226"/>
      <c r="E62" s="1227"/>
      <c r="F62" s="1228">
        <v>53</v>
      </c>
      <c r="G62" s="1228">
        <v>41</v>
      </c>
      <c r="H62" s="1229">
        <v>61</v>
      </c>
    </row>
    <row r="63" spans="2:8" ht="52.5" customHeight="1" thickBot="1" x14ac:dyDescent="0.2">
      <c r="B63" s="1230"/>
      <c r="C63" s="1231" t="s">
        <v>559</v>
      </c>
      <c r="D63" s="1231"/>
      <c r="E63" s="1232"/>
      <c r="F63" s="1233">
        <v>8913</v>
      </c>
      <c r="G63" s="1233">
        <v>8540</v>
      </c>
      <c r="H63" s="1234">
        <v>8144</v>
      </c>
    </row>
    <row r="64" spans="2:8" x14ac:dyDescent="0.15"/>
  </sheetData>
  <sheetProtection algorithmName="SHA-512" hashValue="rM7LAXcsvvBFqDQOQLBsyoKtE8yFy/UQQ3N/qohPeekLtP9mY21/fFbxlrvoKJWf+WRIdorpTEsQFrK06pIdzw==" saltValue="FfTmkgUZSdqlSUudIh0aW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E85"/>
  <sheetViews>
    <sheetView showGridLines="0" zoomScale="85" zoomScaleNormal="85" zoomScaleSheetLayoutView="55" workbookViewId="0"/>
  </sheetViews>
  <sheetFormatPr defaultColWidth="0" defaultRowHeight="13.5" customHeight="1" zeroHeight="1" x14ac:dyDescent="0.15"/>
  <cols>
    <col min="1" max="1" width="6.375" style="3" customWidth="1"/>
    <col min="2" max="107" width="2.5" style="3" customWidth="1"/>
    <col min="108" max="108" width="6.125" style="11" customWidth="1"/>
    <col min="109" max="109" width="5.875" style="10" customWidth="1"/>
    <col min="110" max="16384" width="8.625" style="3" hidden="1"/>
  </cols>
  <sheetData>
    <row r="1" spans="1:109" ht="42.75" customHeight="1" x14ac:dyDescent="0.15">
      <c r="A1" s="1"/>
      <c r="B1" s="2"/>
      <c r="DD1" s="3"/>
      <c r="DE1" s="3"/>
    </row>
    <row r="2" spans="1:109" ht="25.5" customHeight="1" x14ac:dyDescent="0.15">
      <c r="A2" s="4"/>
      <c r="C2" s="4"/>
      <c r="O2" s="4"/>
      <c r="P2" s="4"/>
      <c r="Q2" s="4"/>
      <c r="R2" s="4"/>
      <c r="S2" s="4"/>
      <c r="T2" s="4"/>
      <c r="U2" s="4"/>
      <c r="V2" s="4"/>
      <c r="W2" s="4"/>
      <c r="X2" s="4"/>
      <c r="Y2" s="4"/>
      <c r="Z2" s="4"/>
      <c r="AA2" s="4"/>
      <c r="AB2" s="4"/>
      <c r="AC2" s="4"/>
      <c r="AD2" s="4"/>
      <c r="AE2" s="4"/>
      <c r="AF2" s="4"/>
      <c r="AG2" s="4"/>
      <c r="AH2" s="4"/>
      <c r="AI2" s="4"/>
      <c r="AU2" s="4"/>
      <c r="BG2" s="4"/>
      <c r="BS2" s="4"/>
      <c r="CE2" s="4"/>
      <c r="CQ2" s="4"/>
      <c r="DD2" s="3"/>
      <c r="DE2" s="3"/>
    </row>
    <row r="3" spans="1:109" ht="25.5" customHeight="1" x14ac:dyDescent="0.15">
      <c r="A3" s="4"/>
      <c r="C3" s="4"/>
      <c r="O3" s="4"/>
      <c r="P3" s="4"/>
      <c r="Q3" s="4"/>
      <c r="R3" s="4"/>
      <c r="S3" s="4"/>
      <c r="T3" s="4"/>
      <c r="U3" s="4"/>
      <c r="V3" s="4"/>
      <c r="W3" s="4"/>
      <c r="X3" s="4"/>
      <c r="Y3" s="4"/>
      <c r="Z3" s="4"/>
      <c r="AA3" s="4"/>
      <c r="AB3" s="4"/>
      <c r="AC3" s="4"/>
      <c r="AD3" s="4"/>
      <c r="AE3" s="4"/>
      <c r="AF3" s="4"/>
      <c r="AG3" s="4"/>
      <c r="AH3" s="4"/>
      <c r="AI3" s="4"/>
      <c r="AU3" s="4"/>
      <c r="BG3" s="4"/>
      <c r="BS3" s="4"/>
      <c r="CE3" s="4"/>
      <c r="CQ3" s="4"/>
      <c r="DD3" s="3"/>
      <c r="DE3" s="3"/>
    </row>
    <row r="4" spans="1:109" s="5" customFormat="1" x14ac:dyDescent="0.1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row>
    <row r="5" spans="1:109" s="5" customFormat="1" x14ac:dyDescent="0.15">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row>
    <row r="6" spans="1:109" s="5" customFormat="1" x14ac:dyDescent="0.15">
      <c r="A6" s="4"/>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row>
    <row r="7" spans="1:109" s="5" customFormat="1" x14ac:dyDescent="0.15">
      <c r="A7" s="4"/>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row>
    <row r="8" spans="1:109" s="5" customFormat="1" x14ac:dyDescent="0.15">
      <c r="A8" s="4"/>
      <c r="B8" s="4"/>
      <c r="C8" s="4"/>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row>
    <row r="9" spans="1:109" s="5" customFormat="1" x14ac:dyDescent="0.15">
      <c r="A9" s="4"/>
      <c r="B9" s="4"/>
      <c r="C9" s="4"/>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row>
    <row r="10" spans="1:109" s="5" customFormat="1" x14ac:dyDescent="0.15">
      <c r="A10" s="4"/>
      <c r="B10" s="4"/>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row>
    <row r="11" spans="1:109" s="5" customFormat="1" x14ac:dyDescent="0.15">
      <c r="A11" s="4"/>
      <c r="B11" s="4"/>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row>
    <row r="12" spans="1:109" s="5" customFormat="1" x14ac:dyDescent="0.15">
      <c r="A12" s="4"/>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row>
    <row r="13" spans="1:109" s="5" customFormat="1" x14ac:dyDescent="0.15">
      <c r="A13" s="4"/>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row>
    <row r="14" spans="1:109" s="5" customFormat="1" x14ac:dyDescent="0.15">
      <c r="A14" s="4"/>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row>
    <row r="15" spans="1:109" s="5" customFormat="1" x14ac:dyDescent="0.15">
      <c r="A15" s="3"/>
      <c r="B15" s="4"/>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row>
    <row r="16" spans="1:109" s="5" customFormat="1" x14ac:dyDescent="0.15">
      <c r="A16" s="3"/>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row>
    <row r="17" spans="1:109" s="5" customFormat="1" x14ac:dyDescent="0.15">
      <c r="A17" s="3"/>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row>
    <row r="18" spans="1:109" s="5" customFormat="1" x14ac:dyDescent="0.15">
      <c r="A18" s="3"/>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row>
    <row r="19" spans="1:109" x14ac:dyDescent="0.15">
      <c r="DD19" s="3"/>
      <c r="DE19" s="3"/>
    </row>
    <row r="20" spans="1:109" x14ac:dyDescent="0.15">
      <c r="DD20" s="3"/>
      <c r="DE20" s="3"/>
    </row>
    <row r="21" spans="1:109" ht="17.25" customHeight="1" x14ac:dyDescent="0.15">
      <c r="B21" s="6"/>
      <c r="C21" s="7"/>
      <c r="D21" s="7"/>
      <c r="E21" s="7"/>
      <c r="F21" s="7"/>
      <c r="G21" s="7"/>
      <c r="H21" s="7"/>
      <c r="I21" s="7"/>
      <c r="J21" s="7"/>
      <c r="K21" s="7"/>
      <c r="L21" s="7"/>
      <c r="M21" s="7"/>
      <c r="N21" s="8"/>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8"/>
      <c r="AU21" s="7"/>
      <c r="AV21" s="7"/>
      <c r="AW21" s="7"/>
      <c r="AX21" s="7"/>
      <c r="AY21" s="7"/>
      <c r="AZ21" s="7"/>
      <c r="BA21" s="7"/>
      <c r="BB21" s="7"/>
      <c r="BC21" s="7"/>
      <c r="BD21" s="7"/>
      <c r="BE21" s="7"/>
      <c r="BF21" s="8"/>
      <c r="BG21" s="7"/>
      <c r="BH21" s="7"/>
      <c r="BI21" s="7"/>
      <c r="BJ21" s="7"/>
      <c r="BK21" s="7"/>
      <c r="BL21" s="7"/>
      <c r="BM21" s="7"/>
      <c r="BN21" s="7"/>
      <c r="BO21" s="7"/>
      <c r="BP21" s="7"/>
      <c r="BQ21" s="7"/>
      <c r="BR21" s="8"/>
      <c r="BS21" s="7"/>
      <c r="BT21" s="7"/>
      <c r="BU21" s="7"/>
      <c r="BV21" s="7"/>
      <c r="BW21" s="7"/>
      <c r="BX21" s="7"/>
      <c r="BY21" s="7"/>
      <c r="BZ21" s="7"/>
      <c r="CA21" s="7"/>
      <c r="CB21" s="7"/>
      <c r="CC21" s="7"/>
      <c r="CD21" s="8"/>
      <c r="CE21" s="7"/>
      <c r="CF21" s="7"/>
      <c r="CG21" s="7"/>
      <c r="CH21" s="7"/>
      <c r="CI21" s="7"/>
      <c r="CJ21" s="7"/>
      <c r="CK21" s="7"/>
      <c r="CL21" s="7"/>
      <c r="CM21" s="7"/>
      <c r="CN21" s="7"/>
      <c r="CO21" s="7"/>
      <c r="CP21" s="8"/>
      <c r="CQ21" s="7"/>
      <c r="CR21" s="7"/>
      <c r="CS21" s="7"/>
      <c r="CT21" s="7"/>
      <c r="CU21" s="7"/>
      <c r="CV21" s="7"/>
      <c r="CW21" s="7"/>
      <c r="CX21" s="7"/>
      <c r="CY21" s="7"/>
      <c r="CZ21" s="7"/>
      <c r="DA21" s="7"/>
      <c r="DB21" s="8"/>
      <c r="DC21" s="7"/>
      <c r="DD21" s="9"/>
      <c r="DE21" s="3"/>
    </row>
    <row r="22" spans="1:109" ht="17.25" customHeight="1" x14ac:dyDescent="0.15">
      <c r="B22" s="10"/>
    </row>
    <row r="23" spans="1:109" x14ac:dyDescent="0.15">
      <c r="B23" s="10"/>
    </row>
    <row r="24" spans="1:109" x14ac:dyDescent="0.15">
      <c r="B24" s="10"/>
    </row>
    <row r="25" spans="1:109" x14ac:dyDescent="0.15">
      <c r="B25" s="10"/>
    </row>
    <row r="26" spans="1:109" x14ac:dyDescent="0.15">
      <c r="B26" s="10"/>
    </row>
    <row r="27" spans="1:109" x14ac:dyDescent="0.15">
      <c r="B27" s="10"/>
    </row>
    <row r="28" spans="1:109" x14ac:dyDescent="0.15">
      <c r="B28" s="10"/>
    </row>
    <row r="29" spans="1:109" x14ac:dyDescent="0.15">
      <c r="B29" s="10"/>
    </row>
    <row r="30" spans="1:109" x14ac:dyDescent="0.15">
      <c r="B30" s="10"/>
    </row>
    <row r="31" spans="1:109" x14ac:dyDescent="0.15">
      <c r="B31" s="10"/>
    </row>
    <row r="32" spans="1:109" x14ac:dyDescent="0.15">
      <c r="B32" s="10"/>
    </row>
    <row r="33" spans="2:109" x14ac:dyDescent="0.15">
      <c r="B33" s="10"/>
    </row>
    <row r="34" spans="2:109" x14ac:dyDescent="0.15">
      <c r="B34" s="10"/>
    </row>
    <row r="35" spans="2:109" x14ac:dyDescent="0.15">
      <c r="B35" s="10"/>
    </row>
    <row r="36" spans="2:109" x14ac:dyDescent="0.15">
      <c r="B36" s="10"/>
    </row>
    <row r="37" spans="2:109" x14ac:dyDescent="0.15">
      <c r="B37" s="10"/>
    </row>
    <row r="38" spans="2:109" x14ac:dyDescent="0.15">
      <c r="B38" s="10"/>
    </row>
    <row r="39" spans="2:109" x14ac:dyDescent="0.15">
      <c r="B39" s="12"/>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4"/>
    </row>
    <row r="40" spans="2:109" x14ac:dyDescent="0.15">
      <c r="B40" s="15"/>
      <c r="DD40" s="15"/>
      <c r="DE40" s="3"/>
    </row>
    <row r="41" spans="2:109" ht="17.25" x14ac:dyDescent="0.15">
      <c r="B41" s="16" t="s">
        <v>0</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9"/>
    </row>
    <row r="42" spans="2:109" x14ac:dyDescent="0.15">
      <c r="B42" s="10"/>
      <c r="G42" s="17"/>
      <c r="I42" s="18"/>
      <c r="J42" s="18"/>
      <c r="K42" s="18"/>
      <c r="AM42" s="17"/>
      <c r="AN42" s="17" t="s">
        <v>1</v>
      </c>
      <c r="AP42" s="18"/>
      <c r="AQ42" s="18"/>
      <c r="AR42" s="18"/>
      <c r="AY42" s="17"/>
      <c r="BA42" s="18"/>
      <c r="BB42" s="18"/>
      <c r="BC42" s="18"/>
      <c r="BK42" s="17"/>
      <c r="BM42" s="18"/>
      <c r="BN42" s="18"/>
      <c r="BO42" s="18"/>
      <c r="BW42" s="17"/>
      <c r="BY42" s="18"/>
      <c r="BZ42" s="18"/>
      <c r="CA42" s="18"/>
      <c r="CI42" s="17"/>
      <c r="CK42" s="18"/>
      <c r="CL42" s="18"/>
      <c r="CM42" s="18"/>
      <c r="CU42" s="17"/>
      <c r="CW42" s="18"/>
      <c r="CX42" s="18"/>
      <c r="CY42" s="18"/>
    </row>
    <row r="43" spans="2:109" ht="13.5" customHeight="1" x14ac:dyDescent="0.15">
      <c r="B43" s="10"/>
      <c r="AN43" s="40" t="s">
        <v>16</v>
      </c>
      <c r="AO43" s="41"/>
      <c r="AP43" s="41"/>
      <c r="AQ43" s="41"/>
      <c r="AR43" s="41"/>
      <c r="AS43" s="41"/>
      <c r="AT43" s="41"/>
      <c r="AU43" s="41"/>
      <c r="AV43" s="41"/>
      <c r="AW43" s="41"/>
      <c r="AX43" s="41"/>
      <c r="AY43" s="41"/>
      <c r="AZ43" s="41"/>
      <c r="BA43" s="41"/>
      <c r="BB43" s="41"/>
      <c r="BC43" s="41"/>
      <c r="BD43" s="41"/>
      <c r="BE43" s="41"/>
      <c r="BF43" s="41"/>
      <c r="BG43" s="41"/>
      <c r="BH43" s="41"/>
      <c r="BI43" s="41"/>
      <c r="BJ43" s="41"/>
      <c r="BK43" s="41"/>
      <c r="BL43" s="41"/>
      <c r="BM43" s="41"/>
      <c r="BN43" s="41"/>
      <c r="BO43" s="41"/>
      <c r="BP43" s="41"/>
      <c r="BQ43" s="41"/>
      <c r="BR43" s="41"/>
      <c r="BS43" s="41"/>
      <c r="BT43" s="41"/>
      <c r="BU43" s="41"/>
      <c r="BV43" s="41"/>
      <c r="BW43" s="41"/>
      <c r="BX43" s="41"/>
      <c r="BY43" s="41"/>
      <c r="BZ43" s="41"/>
      <c r="CA43" s="41"/>
      <c r="CB43" s="41"/>
      <c r="CC43" s="41"/>
      <c r="CD43" s="41"/>
      <c r="CE43" s="41"/>
      <c r="CF43" s="41"/>
      <c r="CG43" s="41"/>
      <c r="CH43" s="41"/>
      <c r="CI43" s="41"/>
      <c r="CJ43" s="41"/>
      <c r="CK43" s="41"/>
      <c r="CL43" s="41"/>
      <c r="CM43" s="41"/>
      <c r="CN43" s="41"/>
      <c r="CO43" s="41"/>
      <c r="CP43" s="41"/>
      <c r="CQ43" s="41"/>
      <c r="CR43" s="41"/>
      <c r="CS43" s="41"/>
      <c r="CT43" s="41"/>
      <c r="CU43" s="41"/>
      <c r="CV43" s="41"/>
      <c r="CW43" s="41"/>
      <c r="CX43" s="41"/>
      <c r="CY43" s="41"/>
      <c r="CZ43" s="41"/>
      <c r="DA43" s="41"/>
      <c r="DB43" s="41"/>
      <c r="DC43" s="42"/>
    </row>
    <row r="44" spans="2:109" x14ac:dyDescent="0.15">
      <c r="B44" s="10"/>
      <c r="AN44" s="43"/>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5"/>
    </row>
    <row r="45" spans="2:109" x14ac:dyDescent="0.15">
      <c r="B45" s="10"/>
      <c r="AN45" s="43"/>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5"/>
    </row>
    <row r="46" spans="2:109" x14ac:dyDescent="0.15">
      <c r="B46" s="10"/>
      <c r="AN46" s="43"/>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5"/>
    </row>
    <row r="47" spans="2:109" x14ac:dyDescent="0.15">
      <c r="B47" s="10"/>
      <c r="AN47" s="46"/>
      <c r="AO47" s="47"/>
      <c r="AP47" s="47"/>
      <c r="AQ47" s="47"/>
      <c r="AR47" s="47"/>
      <c r="AS47" s="47"/>
      <c r="AT47" s="47"/>
      <c r="AU47" s="47"/>
      <c r="AV47" s="47"/>
      <c r="AW47" s="47"/>
      <c r="AX47" s="47"/>
      <c r="AY47" s="47"/>
      <c r="AZ47" s="47"/>
      <c r="BA47" s="47"/>
      <c r="BB47" s="47"/>
      <c r="BC47" s="47"/>
      <c r="BD47" s="47"/>
      <c r="BE47" s="47"/>
      <c r="BF47" s="47"/>
      <c r="BG47" s="47"/>
      <c r="BH47" s="47"/>
      <c r="BI47" s="47"/>
      <c r="BJ47" s="47"/>
      <c r="BK47" s="47"/>
      <c r="BL47" s="47"/>
      <c r="BM47" s="47"/>
      <c r="BN47" s="47"/>
      <c r="BO47" s="47"/>
      <c r="BP47" s="47"/>
      <c r="BQ47" s="47"/>
      <c r="BR47" s="47"/>
      <c r="BS47" s="47"/>
      <c r="BT47" s="47"/>
      <c r="BU47" s="47"/>
      <c r="BV47" s="47"/>
      <c r="BW47" s="47"/>
      <c r="BX47" s="47"/>
      <c r="BY47" s="47"/>
      <c r="BZ47" s="47"/>
      <c r="CA47" s="47"/>
      <c r="CB47" s="47"/>
      <c r="CC47" s="47"/>
      <c r="CD47" s="47"/>
      <c r="CE47" s="47"/>
      <c r="CF47" s="47"/>
      <c r="CG47" s="47"/>
      <c r="CH47" s="47"/>
      <c r="CI47" s="47"/>
      <c r="CJ47" s="47"/>
      <c r="CK47" s="47"/>
      <c r="CL47" s="47"/>
      <c r="CM47" s="47"/>
      <c r="CN47" s="47"/>
      <c r="CO47" s="47"/>
      <c r="CP47" s="47"/>
      <c r="CQ47" s="47"/>
      <c r="CR47" s="47"/>
      <c r="CS47" s="47"/>
      <c r="CT47" s="47"/>
      <c r="CU47" s="47"/>
      <c r="CV47" s="47"/>
      <c r="CW47" s="47"/>
      <c r="CX47" s="47"/>
      <c r="CY47" s="47"/>
      <c r="CZ47" s="47"/>
      <c r="DA47" s="47"/>
      <c r="DB47" s="47"/>
      <c r="DC47" s="48"/>
    </row>
    <row r="48" spans="2:109" x14ac:dyDescent="0.15">
      <c r="B48" s="10"/>
      <c r="H48" s="19"/>
      <c r="I48" s="19"/>
      <c r="J48" s="19"/>
      <c r="AN48" s="19"/>
      <c r="AO48" s="19"/>
      <c r="AP48" s="19"/>
      <c r="AZ48" s="19"/>
      <c r="BA48" s="19"/>
      <c r="BB48" s="19"/>
      <c r="BL48" s="19"/>
      <c r="BM48" s="19"/>
      <c r="BN48" s="19"/>
      <c r="BX48" s="19"/>
      <c r="BY48" s="19"/>
      <c r="BZ48" s="19"/>
      <c r="CJ48" s="19"/>
      <c r="CK48" s="19"/>
      <c r="CL48" s="19"/>
      <c r="CV48" s="19"/>
      <c r="CW48" s="19"/>
      <c r="CX48" s="19"/>
    </row>
    <row r="49" spans="1:109" x14ac:dyDescent="0.15">
      <c r="B49" s="10"/>
      <c r="AN49" s="3" t="s">
        <v>2</v>
      </c>
    </row>
    <row r="50" spans="1:109" x14ac:dyDescent="0.15">
      <c r="B50" s="10"/>
      <c r="G50" s="49"/>
      <c r="H50" s="49"/>
      <c r="I50" s="49"/>
      <c r="J50" s="49"/>
      <c r="K50" s="20"/>
      <c r="L50" s="20"/>
      <c r="M50" s="21"/>
      <c r="N50" s="21"/>
      <c r="AN50" s="50"/>
      <c r="AO50" s="51"/>
      <c r="AP50" s="51"/>
      <c r="AQ50" s="51"/>
      <c r="AR50" s="51"/>
      <c r="AS50" s="51"/>
      <c r="AT50" s="51"/>
      <c r="AU50" s="51"/>
      <c r="AV50" s="51"/>
      <c r="AW50" s="51"/>
      <c r="AX50" s="51"/>
      <c r="AY50" s="51"/>
      <c r="AZ50" s="51"/>
      <c r="BA50" s="51"/>
      <c r="BB50" s="51"/>
      <c r="BC50" s="51"/>
      <c r="BD50" s="51"/>
      <c r="BE50" s="51"/>
      <c r="BF50" s="51"/>
      <c r="BG50" s="51"/>
      <c r="BH50" s="51"/>
      <c r="BI50" s="51"/>
      <c r="BJ50" s="51"/>
      <c r="BK50" s="51"/>
      <c r="BL50" s="51"/>
      <c r="BM50" s="51"/>
      <c r="BN50" s="51"/>
      <c r="BO50" s="52"/>
      <c r="BP50" s="53" t="s">
        <v>3</v>
      </c>
      <c r="BQ50" s="53"/>
      <c r="BR50" s="53"/>
      <c r="BS50" s="53"/>
      <c r="BT50" s="53"/>
      <c r="BU50" s="53"/>
      <c r="BV50" s="53"/>
      <c r="BW50" s="53"/>
      <c r="BX50" s="53" t="s">
        <v>4</v>
      </c>
      <c r="BY50" s="53"/>
      <c r="BZ50" s="53"/>
      <c r="CA50" s="53"/>
      <c r="CB50" s="53"/>
      <c r="CC50" s="53"/>
      <c r="CD50" s="53"/>
      <c r="CE50" s="53"/>
      <c r="CF50" s="53" t="s">
        <v>5</v>
      </c>
      <c r="CG50" s="53"/>
      <c r="CH50" s="53"/>
      <c r="CI50" s="53"/>
      <c r="CJ50" s="53"/>
      <c r="CK50" s="53"/>
      <c r="CL50" s="53"/>
      <c r="CM50" s="53"/>
      <c r="CN50" s="53" t="s">
        <v>6</v>
      </c>
      <c r="CO50" s="53"/>
      <c r="CP50" s="53"/>
      <c r="CQ50" s="53"/>
      <c r="CR50" s="53"/>
      <c r="CS50" s="53"/>
      <c r="CT50" s="53"/>
      <c r="CU50" s="53"/>
      <c r="CV50" s="53" t="s">
        <v>7</v>
      </c>
      <c r="CW50" s="53"/>
      <c r="CX50" s="53"/>
      <c r="CY50" s="53"/>
      <c r="CZ50" s="53"/>
      <c r="DA50" s="53"/>
      <c r="DB50" s="53"/>
      <c r="DC50" s="53"/>
    </row>
    <row r="51" spans="1:109" ht="13.5" customHeight="1" x14ac:dyDescent="0.15">
      <c r="B51" s="10"/>
      <c r="G51" s="54"/>
      <c r="H51" s="54"/>
      <c r="I51" s="57"/>
      <c r="J51" s="57"/>
      <c r="K51" s="55"/>
      <c r="L51" s="55"/>
      <c r="M51" s="55"/>
      <c r="N51" s="55"/>
      <c r="AM51" s="19"/>
      <c r="AN51" s="56" t="s">
        <v>8</v>
      </c>
      <c r="AO51" s="56"/>
      <c r="AP51" s="56"/>
      <c r="AQ51" s="56"/>
      <c r="AR51" s="56"/>
      <c r="AS51" s="56"/>
      <c r="AT51" s="56"/>
      <c r="AU51" s="56"/>
      <c r="AV51" s="56"/>
      <c r="AW51" s="56"/>
      <c r="AX51" s="56"/>
      <c r="AY51" s="56"/>
      <c r="AZ51" s="56"/>
      <c r="BA51" s="56"/>
      <c r="BB51" s="56" t="s">
        <v>9</v>
      </c>
      <c r="BC51" s="56"/>
      <c r="BD51" s="56"/>
      <c r="BE51" s="56"/>
      <c r="BF51" s="56"/>
      <c r="BG51" s="56"/>
      <c r="BH51" s="56"/>
      <c r="BI51" s="56"/>
      <c r="BJ51" s="56"/>
      <c r="BK51" s="56"/>
      <c r="BL51" s="56"/>
      <c r="BM51" s="56"/>
      <c r="BN51" s="56"/>
      <c r="BO51" s="56"/>
      <c r="BP51" s="39"/>
      <c r="BQ51" s="39"/>
      <c r="BR51" s="39"/>
      <c r="BS51" s="39"/>
      <c r="BT51" s="39"/>
      <c r="BU51" s="39"/>
      <c r="BV51" s="39"/>
      <c r="BW51" s="39"/>
      <c r="BX51" s="39"/>
      <c r="BY51" s="39"/>
      <c r="BZ51" s="39"/>
      <c r="CA51" s="39"/>
      <c r="CB51" s="39"/>
      <c r="CC51" s="39"/>
      <c r="CD51" s="39"/>
      <c r="CE51" s="39"/>
      <c r="CF51" s="39"/>
      <c r="CG51" s="39"/>
      <c r="CH51" s="39"/>
      <c r="CI51" s="39"/>
      <c r="CJ51" s="39"/>
      <c r="CK51" s="39"/>
      <c r="CL51" s="39"/>
      <c r="CM51" s="39"/>
      <c r="CN51" s="39"/>
      <c r="CO51" s="39"/>
      <c r="CP51" s="39"/>
      <c r="CQ51" s="39"/>
      <c r="CR51" s="39"/>
      <c r="CS51" s="39"/>
      <c r="CT51" s="39"/>
      <c r="CU51" s="39"/>
      <c r="CV51" s="39"/>
      <c r="CW51" s="39"/>
      <c r="CX51" s="39"/>
      <c r="CY51" s="39"/>
      <c r="CZ51" s="39"/>
      <c r="DA51" s="39"/>
      <c r="DB51" s="39"/>
      <c r="DC51" s="39"/>
    </row>
    <row r="52" spans="1:109" x14ac:dyDescent="0.15">
      <c r="B52" s="10"/>
      <c r="G52" s="54"/>
      <c r="H52" s="54"/>
      <c r="I52" s="57"/>
      <c r="J52" s="57"/>
      <c r="K52" s="55"/>
      <c r="L52" s="55"/>
      <c r="M52" s="55"/>
      <c r="N52" s="55"/>
      <c r="AM52" s="19"/>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c r="BM52" s="56"/>
      <c r="BN52" s="56"/>
      <c r="BO52" s="56"/>
      <c r="BP52" s="39"/>
      <c r="BQ52" s="39"/>
      <c r="BR52" s="39"/>
      <c r="BS52" s="39"/>
      <c r="BT52" s="39"/>
      <c r="BU52" s="39"/>
      <c r="BV52" s="39"/>
      <c r="BW52" s="39"/>
      <c r="BX52" s="39"/>
      <c r="BY52" s="39"/>
      <c r="BZ52" s="39"/>
      <c r="CA52" s="39"/>
      <c r="CB52" s="39"/>
      <c r="CC52" s="39"/>
      <c r="CD52" s="39"/>
      <c r="CE52" s="39"/>
      <c r="CF52" s="39"/>
      <c r="CG52" s="39"/>
      <c r="CH52" s="39"/>
      <c r="CI52" s="39"/>
      <c r="CJ52" s="39"/>
      <c r="CK52" s="39"/>
      <c r="CL52" s="39"/>
      <c r="CM52" s="39"/>
      <c r="CN52" s="39"/>
      <c r="CO52" s="39"/>
      <c r="CP52" s="39"/>
      <c r="CQ52" s="39"/>
      <c r="CR52" s="39"/>
      <c r="CS52" s="39"/>
      <c r="CT52" s="39"/>
      <c r="CU52" s="39"/>
      <c r="CV52" s="39"/>
      <c r="CW52" s="39"/>
      <c r="CX52" s="39"/>
      <c r="CY52" s="39"/>
      <c r="CZ52" s="39"/>
      <c r="DA52" s="39"/>
      <c r="DB52" s="39"/>
      <c r="DC52" s="39"/>
    </row>
    <row r="53" spans="1:109" x14ac:dyDescent="0.15">
      <c r="A53" s="18"/>
      <c r="B53" s="10"/>
      <c r="G53" s="54"/>
      <c r="H53" s="54"/>
      <c r="I53" s="49"/>
      <c r="J53" s="49"/>
      <c r="K53" s="55"/>
      <c r="L53" s="55"/>
      <c r="M53" s="55"/>
      <c r="N53" s="55"/>
      <c r="AM53" s="19"/>
      <c r="AN53" s="56"/>
      <c r="AO53" s="56"/>
      <c r="AP53" s="56"/>
      <c r="AQ53" s="56"/>
      <c r="AR53" s="56"/>
      <c r="AS53" s="56"/>
      <c r="AT53" s="56"/>
      <c r="AU53" s="56"/>
      <c r="AV53" s="56"/>
      <c r="AW53" s="56"/>
      <c r="AX53" s="56"/>
      <c r="AY53" s="56"/>
      <c r="AZ53" s="56"/>
      <c r="BA53" s="56"/>
      <c r="BB53" s="56" t="s">
        <v>10</v>
      </c>
      <c r="BC53" s="56"/>
      <c r="BD53" s="56"/>
      <c r="BE53" s="56"/>
      <c r="BF53" s="56"/>
      <c r="BG53" s="56"/>
      <c r="BH53" s="56"/>
      <c r="BI53" s="56"/>
      <c r="BJ53" s="56"/>
      <c r="BK53" s="56"/>
      <c r="BL53" s="56"/>
      <c r="BM53" s="56"/>
      <c r="BN53" s="56"/>
      <c r="BO53" s="56"/>
      <c r="BP53" s="39">
        <v>58.8</v>
      </c>
      <c r="BQ53" s="39"/>
      <c r="BR53" s="39"/>
      <c r="BS53" s="39"/>
      <c r="BT53" s="39"/>
      <c r="BU53" s="39"/>
      <c r="BV53" s="39"/>
      <c r="BW53" s="39"/>
      <c r="BX53" s="39">
        <v>56.9</v>
      </c>
      <c r="BY53" s="39"/>
      <c r="BZ53" s="39"/>
      <c r="CA53" s="39"/>
      <c r="CB53" s="39"/>
      <c r="CC53" s="39"/>
      <c r="CD53" s="39"/>
      <c r="CE53" s="39"/>
      <c r="CF53" s="39">
        <v>56.9</v>
      </c>
      <c r="CG53" s="39"/>
      <c r="CH53" s="39"/>
      <c r="CI53" s="39"/>
      <c r="CJ53" s="39"/>
      <c r="CK53" s="39"/>
      <c r="CL53" s="39"/>
      <c r="CM53" s="39"/>
      <c r="CN53" s="39">
        <v>54.1</v>
      </c>
      <c r="CO53" s="39"/>
      <c r="CP53" s="39"/>
      <c r="CQ53" s="39"/>
      <c r="CR53" s="39"/>
      <c r="CS53" s="39"/>
      <c r="CT53" s="39"/>
      <c r="CU53" s="39"/>
      <c r="CV53" s="39">
        <v>55.5</v>
      </c>
      <c r="CW53" s="39"/>
      <c r="CX53" s="39"/>
      <c r="CY53" s="39"/>
      <c r="CZ53" s="39"/>
      <c r="DA53" s="39"/>
      <c r="DB53" s="39"/>
      <c r="DC53" s="39"/>
    </row>
    <row r="54" spans="1:109" x14ac:dyDescent="0.15">
      <c r="A54" s="18"/>
      <c r="B54" s="10"/>
      <c r="G54" s="54"/>
      <c r="H54" s="54"/>
      <c r="I54" s="49"/>
      <c r="J54" s="49"/>
      <c r="K54" s="55"/>
      <c r="L54" s="55"/>
      <c r="M54" s="55"/>
      <c r="N54" s="55"/>
      <c r="AM54" s="19"/>
      <c r="AN54" s="56"/>
      <c r="AO54" s="56"/>
      <c r="AP54" s="56"/>
      <c r="AQ54" s="56"/>
      <c r="AR54" s="56"/>
      <c r="AS54" s="56"/>
      <c r="AT54" s="56"/>
      <c r="AU54" s="56"/>
      <c r="AV54" s="56"/>
      <c r="AW54" s="56"/>
      <c r="AX54" s="56"/>
      <c r="AY54" s="56"/>
      <c r="AZ54" s="56"/>
      <c r="BA54" s="56"/>
      <c r="BB54" s="56"/>
      <c r="BC54" s="56"/>
      <c r="BD54" s="56"/>
      <c r="BE54" s="56"/>
      <c r="BF54" s="56"/>
      <c r="BG54" s="56"/>
      <c r="BH54" s="56"/>
      <c r="BI54" s="56"/>
      <c r="BJ54" s="56"/>
      <c r="BK54" s="56"/>
      <c r="BL54" s="56"/>
      <c r="BM54" s="56"/>
      <c r="BN54" s="56"/>
      <c r="BO54" s="56"/>
      <c r="BP54" s="39"/>
      <c r="BQ54" s="39"/>
      <c r="BR54" s="39"/>
      <c r="BS54" s="39"/>
      <c r="BT54" s="39"/>
      <c r="BU54" s="39"/>
      <c r="BV54" s="39"/>
      <c r="BW54" s="39"/>
      <c r="BX54" s="39"/>
      <c r="BY54" s="39"/>
      <c r="BZ54" s="39"/>
      <c r="CA54" s="39"/>
      <c r="CB54" s="39"/>
      <c r="CC54" s="39"/>
      <c r="CD54" s="39"/>
      <c r="CE54" s="39"/>
      <c r="CF54" s="39"/>
      <c r="CG54" s="39"/>
      <c r="CH54" s="39"/>
      <c r="CI54" s="39"/>
      <c r="CJ54" s="39"/>
      <c r="CK54" s="39"/>
      <c r="CL54" s="39"/>
      <c r="CM54" s="39"/>
      <c r="CN54" s="39"/>
      <c r="CO54" s="39"/>
      <c r="CP54" s="39"/>
      <c r="CQ54" s="39"/>
      <c r="CR54" s="39"/>
      <c r="CS54" s="39"/>
      <c r="CT54" s="39"/>
      <c r="CU54" s="39"/>
      <c r="CV54" s="39"/>
      <c r="CW54" s="39"/>
      <c r="CX54" s="39"/>
      <c r="CY54" s="39"/>
      <c r="CZ54" s="39"/>
      <c r="DA54" s="39"/>
      <c r="DB54" s="39"/>
      <c r="DC54" s="39"/>
    </row>
    <row r="55" spans="1:109" x14ac:dyDescent="0.15">
      <c r="A55" s="18"/>
      <c r="B55" s="10"/>
      <c r="G55" s="49"/>
      <c r="H55" s="49"/>
      <c r="I55" s="49"/>
      <c r="J55" s="49"/>
      <c r="K55" s="55"/>
      <c r="L55" s="55"/>
      <c r="M55" s="55"/>
      <c r="N55" s="55"/>
      <c r="AN55" s="53" t="s">
        <v>11</v>
      </c>
      <c r="AO55" s="53"/>
      <c r="AP55" s="53"/>
      <c r="AQ55" s="53"/>
      <c r="AR55" s="53"/>
      <c r="AS55" s="53"/>
      <c r="AT55" s="53"/>
      <c r="AU55" s="53"/>
      <c r="AV55" s="53"/>
      <c r="AW55" s="53"/>
      <c r="AX55" s="53"/>
      <c r="AY55" s="53"/>
      <c r="AZ55" s="53"/>
      <c r="BA55" s="53"/>
      <c r="BB55" s="56" t="s">
        <v>9</v>
      </c>
      <c r="BC55" s="56"/>
      <c r="BD55" s="56"/>
      <c r="BE55" s="56"/>
      <c r="BF55" s="56"/>
      <c r="BG55" s="56"/>
      <c r="BH55" s="56"/>
      <c r="BI55" s="56"/>
      <c r="BJ55" s="56"/>
      <c r="BK55" s="56"/>
      <c r="BL55" s="56"/>
      <c r="BM55" s="56"/>
      <c r="BN55" s="56"/>
      <c r="BO55" s="56"/>
      <c r="BP55" s="39">
        <v>0</v>
      </c>
      <c r="BQ55" s="39"/>
      <c r="BR55" s="39"/>
      <c r="BS55" s="39"/>
      <c r="BT55" s="39"/>
      <c r="BU55" s="39"/>
      <c r="BV55" s="39"/>
      <c r="BW55" s="39"/>
      <c r="BX55" s="39">
        <v>0</v>
      </c>
      <c r="BY55" s="39"/>
      <c r="BZ55" s="39"/>
      <c r="CA55" s="39"/>
      <c r="CB55" s="39"/>
      <c r="CC55" s="39"/>
      <c r="CD55" s="39"/>
      <c r="CE55" s="39"/>
      <c r="CF55" s="39">
        <v>0</v>
      </c>
      <c r="CG55" s="39"/>
      <c r="CH55" s="39"/>
      <c r="CI55" s="39"/>
      <c r="CJ55" s="39"/>
      <c r="CK55" s="39"/>
      <c r="CL55" s="39"/>
      <c r="CM55" s="39"/>
      <c r="CN55" s="39">
        <v>0</v>
      </c>
      <c r="CO55" s="39"/>
      <c r="CP55" s="39"/>
      <c r="CQ55" s="39"/>
      <c r="CR55" s="39"/>
      <c r="CS55" s="39"/>
      <c r="CT55" s="39"/>
      <c r="CU55" s="39"/>
      <c r="CV55" s="39">
        <v>0</v>
      </c>
      <c r="CW55" s="39"/>
      <c r="CX55" s="39"/>
      <c r="CY55" s="39"/>
      <c r="CZ55" s="39"/>
      <c r="DA55" s="39"/>
      <c r="DB55" s="39"/>
      <c r="DC55" s="39"/>
    </row>
    <row r="56" spans="1:109" x14ac:dyDescent="0.15">
      <c r="A56" s="18"/>
      <c r="B56" s="10"/>
      <c r="G56" s="49"/>
      <c r="H56" s="49"/>
      <c r="I56" s="49"/>
      <c r="J56" s="49"/>
      <c r="K56" s="55"/>
      <c r="L56" s="55"/>
      <c r="M56" s="55"/>
      <c r="N56" s="55"/>
      <c r="AN56" s="53"/>
      <c r="AO56" s="53"/>
      <c r="AP56" s="53"/>
      <c r="AQ56" s="53"/>
      <c r="AR56" s="53"/>
      <c r="AS56" s="53"/>
      <c r="AT56" s="53"/>
      <c r="AU56" s="53"/>
      <c r="AV56" s="53"/>
      <c r="AW56" s="53"/>
      <c r="AX56" s="53"/>
      <c r="AY56" s="53"/>
      <c r="AZ56" s="53"/>
      <c r="BA56" s="53"/>
      <c r="BB56" s="56"/>
      <c r="BC56" s="56"/>
      <c r="BD56" s="56"/>
      <c r="BE56" s="56"/>
      <c r="BF56" s="56"/>
      <c r="BG56" s="56"/>
      <c r="BH56" s="56"/>
      <c r="BI56" s="56"/>
      <c r="BJ56" s="56"/>
      <c r="BK56" s="56"/>
      <c r="BL56" s="56"/>
      <c r="BM56" s="56"/>
      <c r="BN56" s="56"/>
      <c r="BO56" s="56"/>
      <c r="BP56" s="39"/>
      <c r="BQ56" s="39"/>
      <c r="BR56" s="39"/>
      <c r="BS56" s="39"/>
      <c r="BT56" s="39"/>
      <c r="BU56" s="39"/>
      <c r="BV56" s="39"/>
      <c r="BW56" s="39"/>
      <c r="BX56" s="39"/>
      <c r="BY56" s="39"/>
      <c r="BZ56" s="39"/>
      <c r="CA56" s="39"/>
      <c r="CB56" s="39"/>
      <c r="CC56" s="39"/>
      <c r="CD56" s="39"/>
      <c r="CE56" s="39"/>
      <c r="CF56" s="39"/>
      <c r="CG56" s="39"/>
      <c r="CH56" s="39"/>
      <c r="CI56" s="39"/>
      <c r="CJ56" s="39"/>
      <c r="CK56" s="39"/>
      <c r="CL56" s="39"/>
      <c r="CM56" s="39"/>
      <c r="CN56" s="39"/>
      <c r="CO56" s="39"/>
      <c r="CP56" s="39"/>
      <c r="CQ56" s="39"/>
      <c r="CR56" s="39"/>
      <c r="CS56" s="39"/>
      <c r="CT56" s="39"/>
      <c r="CU56" s="39"/>
      <c r="CV56" s="39"/>
      <c r="CW56" s="39"/>
      <c r="CX56" s="39"/>
      <c r="CY56" s="39"/>
      <c r="CZ56" s="39"/>
      <c r="DA56" s="39"/>
      <c r="DB56" s="39"/>
      <c r="DC56" s="39"/>
    </row>
    <row r="57" spans="1:109" s="18" customFormat="1" x14ac:dyDescent="0.15">
      <c r="B57" s="22"/>
      <c r="G57" s="49"/>
      <c r="H57" s="49"/>
      <c r="I57" s="58"/>
      <c r="J57" s="58"/>
      <c r="K57" s="55"/>
      <c r="L57" s="55"/>
      <c r="M57" s="55"/>
      <c r="N57" s="55"/>
      <c r="AM57" s="3"/>
      <c r="AN57" s="53"/>
      <c r="AO57" s="53"/>
      <c r="AP57" s="53"/>
      <c r="AQ57" s="53"/>
      <c r="AR57" s="53"/>
      <c r="AS57" s="53"/>
      <c r="AT57" s="53"/>
      <c r="AU57" s="53"/>
      <c r="AV57" s="53"/>
      <c r="AW57" s="53"/>
      <c r="AX57" s="53"/>
      <c r="AY57" s="53"/>
      <c r="AZ57" s="53"/>
      <c r="BA57" s="53"/>
      <c r="BB57" s="56" t="s">
        <v>10</v>
      </c>
      <c r="BC57" s="56"/>
      <c r="BD57" s="56"/>
      <c r="BE57" s="56"/>
      <c r="BF57" s="56"/>
      <c r="BG57" s="56"/>
      <c r="BH57" s="56"/>
      <c r="BI57" s="56"/>
      <c r="BJ57" s="56"/>
      <c r="BK57" s="56"/>
      <c r="BL57" s="56"/>
      <c r="BM57" s="56"/>
      <c r="BN57" s="56"/>
      <c r="BO57" s="56"/>
      <c r="BP57" s="39">
        <v>60.2</v>
      </c>
      <c r="BQ57" s="39"/>
      <c r="BR57" s="39"/>
      <c r="BS57" s="39"/>
      <c r="BT57" s="39"/>
      <c r="BU57" s="39"/>
      <c r="BV57" s="39"/>
      <c r="BW57" s="39"/>
      <c r="BX57" s="39">
        <v>61</v>
      </c>
      <c r="BY57" s="39"/>
      <c r="BZ57" s="39"/>
      <c r="CA57" s="39"/>
      <c r="CB57" s="39"/>
      <c r="CC57" s="39"/>
      <c r="CD57" s="39"/>
      <c r="CE57" s="39"/>
      <c r="CF57" s="39">
        <v>62.9</v>
      </c>
      <c r="CG57" s="39"/>
      <c r="CH57" s="39"/>
      <c r="CI57" s="39"/>
      <c r="CJ57" s="39"/>
      <c r="CK57" s="39"/>
      <c r="CL57" s="39"/>
      <c r="CM57" s="39"/>
      <c r="CN57" s="39">
        <v>62.9</v>
      </c>
      <c r="CO57" s="39"/>
      <c r="CP57" s="39"/>
      <c r="CQ57" s="39"/>
      <c r="CR57" s="39"/>
      <c r="CS57" s="39"/>
      <c r="CT57" s="39"/>
      <c r="CU57" s="39"/>
      <c r="CV57" s="39">
        <v>64.3</v>
      </c>
      <c r="CW57" s="39"/>
      <c r="CX57" s="39"/>
      <c r="CY57" s="39"/>
      <c r="CZ57" s="39"/>
      <c r="DA57" s="39"/>
      <c r="DB57" s="39"/>
      <c r="DC57" s="39"/>
      <c r="DD57" s="23"/>
      <c r="DE57" s="22"/>
    </row>
    <row r="58" spans="1:109" s="18" customFormat="1" x14ac:dyDescent="0.15">
      <c r="A58" s="3"/>
      <c r="B58" s="22"/>
      <c r="G58" s="49"/>
      <c r="H58" s="49"/>
      <c r="I58" s="58"/>
      <c r="J58" s="58"/>
      <c r="K58" s="55"/>
      <c r="L58" s="55"/>
      <c r="M58" s="55"/>
      <c r="N58" s="55"/>
      <c r="AM58" s="3"/>
      <c r="AN58" s="53"/>
      <c r="AO58" s="53"/>
      <c r="AP58" s="53"/>
      <c r="AQ58" s="53"/>
      <c r="AR58" s="53"/>
      <c r="AS58" s="53"/>
      <c r="AT58" s="53"/>
      <c r="AU58" s="53"/>
      <c r="AV58" s="53"/>
      <c r="AW58" s="53"/>
      <c r="AX58" s="53"/>
      <c r="AY58" s="53"/>
      <c r="AZ58" s="53"/>
      <c r="BA58" s="53"/>
      <c r="BB58" s="56"/>
      <c r="BC58" s="56"/>
      <c r="BD58" s="56"/>
      <c r="BE58" s="56"/>
      <c r="BF58" s="56"/>
      <c r="BG58" s="56"/>
      <c r="BH58" s="56"/>
      <c r="BI58" s="56"/>
      <c r="BJ58" s="56"/>
      <c r="BK58" s="56"/>
      <c r="BL58" s="56"/>
      <c r="BM58" s="56"/>
      <c r="BN58" s="56"/>
      <c r="BO58" s="56"/>
      <c r="BP58" s="39"/>
      <c r="BQ58" s="39"/>
      <c r="BR58" s="39"/>
      <c r="BS58" s="39"/>
      <c r="BT58" s="39"/>
      <c r="BU58" s="39"/>
      <c r="BV58" s="39"/>
      <c r="BW58" s="39"/>
      <c r="BX58" s="39"/>
      <c r="BY58" s="39"/>
      <c r="BZ58" s="39"/>
      <c r="CA58" s="39"/>
      <c r="CB58" s="39"/>
      <c r="CC58" s="39"/>
      <c r="CD58" s="39"/>
      <c r="CE58" s="39"/>
      <c r="CF58" s="39"/>
      <c r="CG58" s="39"/>
      <c r="CH58" s="39"/>
      <c r="CI58" s="39"/>
      <c r="CJ58" s="39"/>
      <c r="CK58" s="39"/>
      <c r="CL58" s="39"/>
      <c r="CM58" s="39"/>
      <c r="CN58" s="39"/>
      <c r="CO58" s="39"/>
      <c r="CP58" s="39"/>
      <c r="CQ58" s="39"/>
      <c r="CR58" s="39"/>
      <c r="CS58" s="39"/>
      <c r="CT58" s="39"/>
      <c r="CU58" s="39"/>
      <c r="CV58" s="39"/>
      <c r="CW58" s="39"/>
      <c r="CX58" s="39"/>
      <c r="CY58" s="39"/>
      <c r="CZ58" s="39"/>
      <c r="DA58" s="39"/>
      <c r="DB58" s="39"/>
      <c r="DC58" s="39"/>
      <c r="DD58" s="23"/>
      <c r="DE58" s="22"/>
    </row>
    <row r="59" spans="1:109" s="18" customFormat="1" x14ac:dyDescent="0.15">
      <c r="A59" s="3"/>
      <c r="B59" s="22"/>
      <c r="K59" s="24"/>
      <c r="L59" s="24"/>
      <c r="M59" s="24"/>
      <c r="N59" s="24"/>
      <c r="AQ59" s="24"/>
      <c r="AR59" s="24"/>
      <c r="AS59" s="24"/>
      <c r="AT59" s="24"/>
      <c r="BC59" s="24"/>
      <c r="BD59" s="24"/>
      <c r="BE59" s="24"/>
      <c r="BF59" s="24"/>
      <c r="BO59" s="24"/>
      <c r="BP59" s="24"/>
      <c r="BQ59" s="24"/>
      <c r="BR59" s="24"/>
      <c r="CA59" s="24"/>
      <c r="CB59" s="24"/>
      <c r="CC59" s="24"/>
      <c r="CD59" s="24"/>
      <c r="CM59" s="24"/>
      <c r="CN59" s="24"/>
      <c r="CO59" s="24"/>
      <c r="CP59" s="24"/>
      <c r="CY59" s="24"/>
      <c r="CZ59" s="24"/>
      <c r="DA59" s="24"/>
      <c r="DB59" s="24"/>
      <c r="DC59" s="24"/>
      <c r="DD59" s="23"/>
      <c r="DE59" s="22"/>
    </row>
    <row r="60" spans="1:109" s="18" customFormat="1" x14ac:dyDescent="0.15">
      <c r="A60" s="3"/>
      <c r="B60" s="22"/>
      <c r="K60" s="24"/>
      <c r="L60" s="24"/>
      <c r="M60" s="24"/>
      <c r="N60" s="24"/>
      <c r="AQ60" s="24"/>
      <c r="AR60" s="24"/>
      <c r="AS60" s="24"/>
      <c r="AT60" s="24"/>
      <c r="BC60" s="24"/>
      <c r="BD60" s="24"/>
      <c r="BE60" s="24"/>
      <c r="BF60" s="24"/>
      <c r="BO60" s="24"/>
      <c r="BP60" s="24"/>
      <c r="BQ60" s="24"/>
      <c r="BR60" s="24"/>
      <c r="CA60" s="24"/>
      <c r="CB60" s="24"/>
      <c r="CC60" s="24"/>
      <c r="CD60" s="24"/>
      <c r="CM60" s="24"/>
      <c r="CN60" s="24"/>
      <c r="CO60" s="24"/>
      <c r="CP60" s="24"/>
      <c r="CY60" s="24"/>
      <c r="CZ60" s="24"/>
      <c r="DA60" s="24"/>
      <c r="DB60" s="24"/>
      <c r="DC60" s="24"/>
      <c r="DD60" s="23"/>
      <c r="DE60" s="22"/>
    </row>
    <row r="61" spans="1:109" s="18" customFormat="1" x14ac:dyDescent="0.15">
      <c r="A61" s="3"/>
      <c r="B61" s="25"/>
      <c r="C61" s="26"/>
      <c r="D61" s="26"/>
      <c r="E61" s="26"/>
      <c r="F61" s="26"/>
      <c r="G61" s="26"/>
      <c r="H61" s="26"/>
      <c r="I61" s="26"/>
      <c r="J61" s="26"/>
      <c r="K61" s="26"/>
      <c r="L61" s="26"/>
      <c r="M61" s="27"/>
      <c r="N61" s="27"/>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7"/>
      <c r="AT61" s="27"/>
      <c r="AU61" s="26"/>
      <c r="AV61" s="26"/>
      <c r="AW61" s="26"/>
      <c r="AX61" s="26"/>
      <c r="AY61" s="26"/>
      <c r="AZ61" s="26"/>
      <c r="BA61" s="26"/>
      <c r="BB61" s="26"/>
      <c r="BC61" s="26"/>
      <c r="BD61" s="26"/>
      <c r="BE61" s="27"/>
      <c r="BF61" s="27"/>
      <c r="BG61" s="26"/>
      <c r="BH61" s="26"/>
      <c r="BI61" s="26"/>
      <c r="BJ61" s="26"/>
      <c r="BK61" s="26"/>
      <c r="BL61" s="26"/>
      <c r="BM61" s="26"/>
      <c r="BN61" s="26"/>
      <c r="BO61" s="26"/>
      <c r="BP61" s="26"/>
      <c r="BQ61" s="27"/>
      <c r="BR61" s="27"/>
      <c r="BS61" s="26"/>
      <c r="BT61" s="26"/>
      <c r="BU61" s="26"/>
      <c r="BV61" s="26"/>
      <c r="BW61" s="26"/>
      <c r="BX61" s="26"/>
      <c r="BY61" s="26"/>
      <c r="BZ61" s="26"/>
      <c r="CA61" s="26"/>
      <c r="CB61" s="26"/>
      <c r="CC61" s="27"/>
      <c r="CD61" s="27"/>
      <c r="CE61" s="26"/>
      <c r="CF61" s="26"/>
      <c r="CG61" s="26"/>
      <c r="CH61" s="26"/>
      <c r="CI61" s="26"/>
      <c r="CJ61" s="26"/>
      <c r="CK61" s="26"/>
      <c r="CL61" s="26"/>
      <c r="CM61" s="26"/>
      <c r="CN61" s="26"/>
      <c r="CO61" s="27"/>
      <c r="CP61" s="27"/>
      <c r="CQ61" s="26"/>
      <c r="CR61" s="26"/>
      <c r="CS61" s="26"/>
      <c r="CT61" s="26"/>
      <c r="CU61" s="26"/>
      <c r="CV61" s="26"/>
      <c r="CW61" s="26"/>
      <c r="CX61" s="26"/>
      <c r="CY61" s="26"/>
      <c r="CZ61" s="26"/>
      <c r="DA61" s="27"/>
      <c r="DB61" s="27"/>
      <c r="DC61" s="27"/>
      <c r="DD61" s="28"/>
      <c r="DE61" s="22"/>
    </row>
    <row r="62" spans="1:109" x14ac:dyDescent="0.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3"/>
    </row>
    <row r="63" spans="1:109" ht="17.25" x14ac:dyDescent="0.15">
      <c r="B63" s="29" t="s">
        <v>12</v>
      </c>
    </row>
    <row r="64" spans="1:109" x14ac:dyDescent="0.15">
      <c r="B64" s="10"/>
      <c r="G64" s="17"/>
      <c r="I64" s="30"/>
      <c r="J64" s="30"/>
      <c r="K64" s="30"/>
      <c r="L64" s="30"/>
      <c r="M64" s="30"/>
      <c r="N64" s="31"/>
      <c r="AM64" s="17"/>
      <c r="AN64" s="17" t="s">
        <v>1</v>
      </c>
      <c r="AP64" s="18"/>
      <c r="AQ64" s="18"/>
      <c r="AR64" s="18"/>
      <c r="AY64" s="17"/>
      <c r="BA64" s="18"/>
      <c r="BB64" s="18"/>
      <c r="BC64" s="18"/>
      <c r="BK64" s="17"/>
      <c r="BM64" s="18"/>
      <c r="BN64" s="18"/>
      <c r="BO64" s="18"/>
      <c r="BW64" s="17"/>
      <c r="BY64" s="18"/>
      <c r="BZ64" s="18"/>
      <c r="CA64" s="18"/>
      <c r="CI64" s="17"/>
      <c r="CK64" s="18"/>
      <c r="CL64" s="18"/>
      <c r="CM64" s="18"/>
      <c r="CU64" s="17"/>
      <c r="CW64" s="18"/>
      <c r="CX64" s="18"/>
      <c r="CY64" s="18"/>
    </row>
    <row r="65" spans="2:107" x14ac:dyDescent="0.15">
      <c r="B65" s="10"/>
      <c r="AN65" s="40" t="s">
        <v>15</v>
      </c>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1"/>
      <c r="CE65" s="41"/>
      <c r="CF65" s="41"/>
      <c r="CG65" s="41"/>
      <c r="CH65" s="41"/>
      <c r="CI65" s="41"/>
      <c r="CJ65" s="41"/>
      <c r="CK65" s="41"/>
      <c r="CL65" s="41"/>
      <c r="CM65" s="41"/>
      <c r="CN65" s="41"/>
      <c r="CO65" s="41"/>
      <c r="CP65" s="41"/>
      <c r="CQ65" s="41"/>
      <c r="CR65" s="41"/>
      <c r="CS65" s="41"/>
      <c r="CT65" s="41"/>
      <c r="CU65" s="41"/>
      <c r="CV65" s="41"/>
      <c r="CW65" s="41"/>
      <c r="CX65" s="41"/>
      <c r="CY65" s="41"/>
      <c r="CZ65" s="41"/>
      <c r="DA65" s="41"/>
      <c r="DB65" s="41"/>
      <c r="DC65" s="42"/>
    </row>
    <row r="66" spans="2:107" x14ac:dyDescent="0.15">
      <c r="B66" s="10"/>
      <c r="AN66" s="43"/>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5"/>
    </row>
    <row r="67" spans="2:107" x14ac:dyDescent="0.15">
      <c r="B67" s="10"/>
      <c r="AN67" s="43"/>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5"/>
    </row>
    <row r="68" spans="2:107" x14ac:dyDescent="0.15">
      <c r="B68" s="10"/>
      <c r="AN68" s="43"/>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5"/>
    </row>
    <row r="69" spans="2:107" x14ac:dyDescent="0.15">
      <c r="B69" s="10"/>
      <c r="AN69" s="46"/>
      <c r="AO69" s="47"/>
      <c r="AP69" s="47"/>
      <c r="AQ69" s="47"/>
      <c r="AR69" s="47"/>
      <c r="AS69" s="47"/>
      <c r="AT69" s="47"/>
      <c r="AU69" s="47"/>
      <c r="AV69" s="47"/>
      <c r="AW69" s="47"/>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c r="BZ69" s="47"/>
      <c r="CA69" s="47"/>
      <c r="CB69" s="47"/>
      <c r="CC69" s="47"/>
      <c r="CD69" s="47"/>
      <c r="CE69" s="47"/>
      <c r="CF69" s="47"/>
      <c r="CG69" s="47"/>
      <c r="CH69" s="47"/>
      <c r="CI69" s="47"/>
      <c r="CJ69" s="47"/>
      <c r="CK69" s="47"/>
      <c r="CL69" s="47"/>
      <c r="CM69" s="47"/>
      <c r="CN69" s="47"/>
      <c r="CO69" s="47"/>
      <c r="CP69" s="47"/>
      <c r="CQ69" s="47"/>
      <c r="CR69" s="47"/>
      <c r="CS69" s="47"/>
      <c r="CT69" s="47"/>
      <c r="CU69" s="47"/>
      <c r="CV69" s="47"/>
      <c r="CW69" s="47"/>
      <c r="CX69" s="47"/>
      <c r="CY69" s="47"/>
      <c r="CZ69" s="47"/>
      <c r="DA69" s="47"/>
      <c r="DB69" s="47"/>
      <c r="DC69" s="48"/>
    </row>
    <row r="70" spans="2:107" x14ac:dyDescent="0.15">
      <c r="B70" s="10"/>
      <c r="H70" s="32"/>
      <c r="I70" s="32"/>
      <c r="J70" s="33"/>
      <c r="K70" s="33"/>
      <c r="L70" s="34"/>
      <c r="M70" s="33"/>
      <c r="N70" s="34"/>
      <c r="AN70" s="19"/>
      <c r="AO70" s="19"/>
      <c r="AP70" s="19"/>
      <c r="AZ70" s="19"/>
      <c r="BA70" s="19"/>
      <c r="BB70" s="19"/>
      <c r="BL70" s="19"/>
      <c r="BM70" s="19"/>
      <c r="BN70" s="19"/>
      <c r="BX70" s="19"/>
      <c r="BY70" s="19"/>
      <c r="BZ70" s="19"/>
      <c r="CJ70" s="19"/>
      <c r="CK70" s="19"/>
      <c r="CL70" s="19"/>
      <c r="CV70" s="19"/>
      <c r="CW70" s="19"/>
      <c r="CX70" s="19"/>
    </row>
    <row r="71" spans="2:107" x14ac:dyDescent="0.15">
      <c r="B71" s="10"/>
      <c r="G71" s="35"/>
      <c r="I71" s="36"/>
      <c r="J71" s="33"/>
      <c r="K71" s="33"/>
      <c r="L71" s="34"/>
      <c r="M71" s="33"/>
      <c r="N71" s="34"/>
      <c r="AM71" s="35"/>
      <c r="AN71" s="3" t="s">
        <v>2</v>
      </c>
    </row>
    <row r="72" spans="2:107" x14ac:dyDescent="0.15">
      <c r="B72" s="10"/>
      <c r="G72" s="49"/>
      <c r="H72" s="49"/>
      <c r="I72" s="49"/>
      <c r="J72" s="49"/>
      <c r="K72" s="20"/>
      <c r="L72" s="20"/>
      <c r="M72" s="21"/>
      <c r="N72" s="21"/>
      <c r="AN72" s="50"/>
      <c r="AO72" s="51"/>
      <c r="AP72" s="51"/>
      <c r="AQ72" s="51"/>
      <c r="AR72" s="51"/>
      <c r="AS72" s="51"/>
      <c r="AT72" s="51"/>
      <c r="AU72" s="51"/>
      <c r="AV72" s="51"/>
      <c r="AW72" s="51"/>
      <c r="AX72" s="51"/>
      <c r="AY72" s="51"/>
      <c r="AZ72" s="51"/>
      <c r="BA72" s="51"/>
      <c r="BB72" s="51"/>
      <c r="BC72" s="51"/>
      <c r="BD72" s="51"/>
      <c r="BE72" s="51"/>
      <c r="BF72" s="51"/>
      <c r="BG72" s="51"/>
      <c r="BH72" s="51"/>
      <c r="BI72" s="51"/>
      <c r="BJ72" s="51"/>
      <c r="BK72" s="51"/>
      <c r="BL72" s="51"/>
      <c r="BM72" s="51"/>
      <c r="BN72" s="51"/>
      <c r="BO72" s="52"/>
      <c r="BP72" s="53" t="s">
        <v>3</v>
      </c>
      <c r="BQ72" s="53"/>
      <c r="BR72" s="53"/>
      <c r="BS72" s="53"/>
      <c r="BT72" s="53"/>
      <c r="BU72" s="53"/>
      <c r="BV72" s="53"/>
      <c r="BW72" s="53"/>
      <c r="BX72" s="53" t="s">
        <v>4</v>
      </c>
      <c r="BY72" s="53"/>
      <c r="BZ72" s="53"/>
      <c r="CA72" s="53"/>
      <c r="CB72" s="53"/>
      <c r="CC72" s="53"/>
      <c r="CD72" s="53"/>
      <c r="CE72" s="53"/>
      <c r="CF72" s="53" t="s">
        <v>5</v>
      </c>
      <c r="CG72" s="53"/>
      <c r="CH72" s="53"/>
      <c r="CI72" s="53"/>
      <c r="CJ72" s="53"/>
      <c r="CK72" s="53"/>
      <c r="CL72" s="53"/>
      <c r="CM72" s="53"/>
      <c r="CN72" s="53" t="s">
        <v>6</v>
      </c>
      <c r="CO72" s="53"/>
      <c r="CP72" s="53"/>
      <c r="CQ72" s="53"/>
      <c r="CR72" s="53"/>
      <c r="CS72" s="53"/>
      <c r="CT72" s="53"/>
      <c r="CU72" s="53"/>
      <c r="CV72" s="53" t="s">
        <v>7</v>
      </c>
      <c r="CW72" s="53"/>
      <c r="CX72" s="53"/>
      <c r="CY72" s="53"/>
      <c r="CZ72" s="53"/>
      <c r="DA72" s="53"/>
      <c r="DB72" s="53"/>
      <c r="DC72" s="53"/>
    </row>
    <row r="73" spans="2:107" x14ac:dyDescent="0.15">
      <c r="B73" s="10"/>
      <c r="G73" s="54"/>
      <c r="H73" s="54"/>
      <c r="I73" s="54"/>
      <c r="J73" s="54"/>
      <c r="K73" s="59"/>
      <c r="L73" s="59"/>
      <c r="M73" s="59"/>
      <c r="N73" s="59"/>
      <c r="AM73" s="19"/>
      <c r="AN73" s="56" t="s">
        <v>8</v>
      </c>
      <c r="AO73" s="56"/>
      <c r="AP73" s="56"/>
      <c r="AQ73" s="56"/>
      <c r="AR73" s="56"/>
      <c r="AS73" s="56"/>
      <c r="AT73" s="56"/>
      <c r="AU73" s="56"/>
      <c r="AV73" s="56"/>
      <c r="AW73" s="56"/>
      <c r="AX73" s="56"/>
      <c r="AY73" s="56"/>
      <c r="AZ73" s="56"/>
      <c r="BA73" s="56"/>
      <c r="BB73" s="56" t="s">
        <v>9</v>
      </c>
      <c r="BC73" s="56"/>
      <c r="BD73" s="56"/>
      <c r="BE73" s="56"/>
      <c r="BF73" s="56"/>
      <c r="BG73" s="56"/>
      <c r="BH73" s="56"/>
      <c r="BI73" s="56"/>
      <c r="BJ73" s="56"/>
      <c r="BK73" s="56"/>
      <c r="BL73" s="56"/>
      <c r="BM73" s="56"/>
      <c r="BN73" s="56"/>
      <c r="BO73" s="56"/>
      <c r="BP73" s="39"/>
      <c r="BQ73" s="39"/>
      <c r="BR73" s="39"/>
      <c r="BS73" s="39"/>
      <c r="BT73" s="39"/>
      <c r="BU73" s="39"/>
      <c r="BV73" s="39"/>
      <c r="BW73" s="39"/>
      <c r="BX73" s="39"/>
      <c r="BY73" s="39"/>
      <c r="BZ73" s="39"/>
      <c r="CA73" s="39"/>
      <c r="CB73" s="39"/>
      <c r="CC73" s="39"/>
      <c r="CD73" s="39"/>
      <c r="CE73" s="39"/>
      <c r="CF73" s="39"/>
      <c r="CG73" s="39"/>
      <c r="CH73" s="39"/>
      <c r="CI73" s="39"/>
      <c r="CJ73" s="39"/>
      <c r="CK73" s="39"/>
      <c r="CL73" s="39"/>
      <c r="CM73" s="39"/>
      <c r="CN73" s="39"/>
      <c r="CO73" s="39"/>
      <c r="CP73" s="39"/>
      <c r="CQ73" s="39"/>
      <c r="CR73" s="39"/>
      <c r="CS73" s="39"/>
      <c r="CT73" s="39"/>
      <c r="CU73" s="39"/>
      <c r="CV73" s="39"/>
      <c r="CW73" s="39"/>
      <c r="CX73" s="39"/>
      <c r="CY73" s="39"/>
      <c r="CZ73" s="39"/>
      <c r="DA73" s="39"/>
      <c r="DB73" s="39"/>
      <c r="DC73" s="39"/>
    </row>
    <row r="74" spans="2:107" x14ac:dyDescent="0.15">
      <c r="B74" s="10"/>
      <c r="G74" s="54"/>
      <c r="H74" s="54"/>
      <c r="I74" s="54"/>
      <c r="J74" s="54"/>
      <c r="K74" s="59"/>
      <c r="L74" s="59"/>
      <c r="M74" s="59"/>
      <c r="N74" s="59"/>
      <c r="AM74" s="19"/>
      <c r="AN74" s="56"/>
      <c r="AO74" s="56"/>
      <c r="AP74" s="56"/>
      <c r="AQ74" s="56"/>
      <c r="AR74" s="56"/>
      <c r="AS74" s="56"/>
      <c r="AT74" s="56"/>
      <c r="AU74" s="56"/>
      <c r="AV74" s="56"/>
      <c r="AW74" s="56"/>
      <c r="AX74" s="56"/>
      <c r="AY74" s="56"/>
      <c r="AZ74" s="56"/>
      <c r="BA74" s="56"/>
      <c r="BB74" s="56"/>
      <c r="BC74" s="56"/>
      <c r="BD74" s="56"/>
      <c r="BE74" s="56"/>
      <c r="BF74" s="56"/>
      <c r="BG74" s="56"/>
      <c r="BH74" s="56"/>
      <c r="BI74" s="56"/>
      <c r="BJ74" s="56"/>
      <c r="BK74" s="56"/>
      <c r="BL74" s="56"/>
      <c r="BM74" s="56"/>
      <c r="BN74" s="56"/>
      <c r="BO74" s="56"/>
      <c r="BP74" s="39"/>
      <c r="BQ74" s="39"/>
      <c r="BR74" s="39"/>
      <c r="BS74" s="39"/>
      <c r="BT74" s="39"/>
      <c r="BU74" s="39"/>
      <c r="BV74" s="39"/>
      <c r="BW74" s="39"/>
      <c r="BX74" s="39"/>
      <c r="BY74" s="39"/>
      <c r="BZ74" s="39"/>
      <c r="CA74" s="39"/>
      <c r="CB74" s="39"/>
      <c r="CC74" s="39"/>
      <c r="CD74" s="39"/>
      <c r="CE74" s="39"/>
      <c r="CF74" s="39"/>
      <c r="CG74" s="39"/>
      <c r="CH74" s="39"/>
      <c r="CI74" s="39"/>
      <c r="CJ74" s="39"/>
      <c r="CK74" s="39"/>
      <c r="CL74" s="39"/>
      <c r="CM74" s="39"/>
      <c r="CN74" s="39"/>
      <c r="CO74" s="39"/>
      <c r="CP74" s="39"/>
      <c r="CQ74" s="39"/>
      <c r="CR74" s="39"/>
      <c r="CS74" s="39"/>
      <c r="CT74" s="39"/>
      <c r="CU74" s="39"/>
      <c r="CV74" s="39"/>
      <c r="CW74" s="39"/>
      <c r="CX74" s="39"/>
      <c r="CY74" s="39"/>
      <c r="CZ74" s="39"/>
      <c r="DA74" s="39"/>
      <c r="DB74" s="39"/>
      <c r="DC74" s="39"/>
    </row>
    <row r="75" spans="2:107" x14ac:dyDescent="0.15">
      <c r="B75" s="10"/>
      <c r="G75" s="54"/>
      <c r="H75" s="54"/>
      <c r="I75" s="49"/>
      <c r="J75" s="49"/>
      <c r="K75" s="55"/>
      <c r="L75" s="55"/>
      <c r="M75" s="55"/>
      <c r="N75" s="55"/>
      <c r="AM75" s="19"/>
      <c r="AN75" s="56"/>
      <c r="AO75" s="56"/>
      <c r="AP75" s="56"/>
      <c r="AQ75" s="56"/>
      <c r="AR75" s="56"/>
      <c r="AS75" s="56"/>
      <c r="AT75" s="56"/>
      <c r="AU75" s="56"/>
      <c r="AV75" s="56"/>
      <c r="AW75" s="56"/>
      <c r="AX75" s="56"/>
      <c r="AY75" s="56"/>
      <c r="AZ75" s="56"/>
      <c r="BA75" s="56"/>
      <c r="BB75" s="56" t="s">
        <v>13</v>
      </c>
      <c r="BC75" s="56"/>
      <c r="BD75" s="56"/>
      <c r="BE75" s="56"/>
      <c r="BF75" s="56"/>
      <c r="BG75" s="56"/>
      <c r="BH75" s="56"/>
      <c r="BI75" s="56"/>
      <c r="BJ75" s="56"/>
      <c r="BK75" s="56"/>
      <c r="BL75" s="56"/>
      <c r="BM75" s="56"/>
      <c r="BN75" s="56"/>
      <c r="BO75" s="56"/>
      <c r="BP75" s="39">
        <v>4.2</v>
      </c>
      <c r="BQ75" s="39"/>
      <c r="BR75" s="39"/>
      <c r="BS75" s="39"/>
      <c r="BT75" s="39"/>
      <c r="BU75" s="39"/>
      <c r="BV75" s="39"/>
      <c r="BW75" s="39"/>
      <c r="BX75" s="39">
        <v>4</v>
      </c>
      <c r="BY75" s="39"/>
      <c r="BZ75" s="39"/>
      <c r="CA75" s="39"/>
      <c r="CB75" s="39"/>
      <c r="CC75" s="39"/>
      <c r="CD75" s="39"/>
      <c r="CE75" s="39"/>
      <c r="CF75" s="39">
        <v>3.9</v>
      </c>
      <c r="CG75" s="39"/>
      <c r="CH75" s="39"/>
      <c r="CI75" s="39"/>
      <c r="CJ75" s="39"/>
      <c r="CK75" s="39"/>
      <c r="CL75" s="39"/>
      <c r="CM75" s="39"/>
      <c r="CN75" s="39">
        <v>4.3</v>
      </c>
      <c r="CO75" s="39"/>
      <c r="CP75" s="39"/>
      <c r="CQ75" s="39"/>
      <c r="CR75" s="39"/>
      <c r="CS75" s="39"/>
      <c r="CT75" s="39"/>
      <c r="CU75" s="39"/>
      <c r="CV75" s="39">
        <v>5.5</v>
      </c>
      <c r="CW75" s="39"/>
      <c r="CX75" s="39"/>
      <c r="CY75" s="39"/>
      <c r="CZ75" s="39"/>
      <c r="DA75" s="39"/>
      <c r="DB75" s="39"/>
      <c r="DC75" s="39"/>
    </row>
    <row r="76" spans="2:107" x14ac:dyDescent="0.15">
      <c r="B76" s="10"/>
      <c r="G76" s="54"/>
      <c r="H76" s="54"/>
      <c r="I76" s="49"/>
      <c r="J76" s="49"/>
      <c r="K76" s="55"/>
      <c r="L76" s="55"/>
      <c r="M76" s="55"/>
      <c r="N76" s="55"/>
      <c r="AM76" s="19"/>
      <c r="AN76" s="56"/>
      <c r="AO76" s="56"/>
      <c r="AP76" s="56"/>
      <c r="AQ76" s="56"/>
      <c r="AR76" s="56"/>
      <c r="AS76" s="56"/>
      <c r="AT76" s="56"/>
      <c r="AU76" s="56"/>
      <c r="AV76" s="56"/>
      <c r="AW76" s="56"/>
      <c r="AX76" s="56"/>
      <c r="AY76" s="56"/>
      <c r="AZ76" s="56"/>
      <c r="BA76" s="56"/>
      <c r="BB76" s="56"/>
      <c r="BC76" s="56"/>
      <c r="BD76" s="56"/>
      <c r="BE76" s="56"/>
      <c r="BF76" s="56"/>
      <c r="BG76" s="56"/>
      <c r="BH76" s="56"/>
      <c r="BI76" s="56"/>
      <c r="BJ76" s="56"/>
      <c r="BK76" s="56"/>
      <c r="BL76" s="56"/>
      <c r="BM76" s="56"/>
      <c r="BN76" s="56"/>
      <c r="BO76" s="56"/>
      <c r="BP76" s="39"/>
      <c r="BQ76" s="39"/>
      <c r="BR76" s="39"/>
      <c r="BS76" s="39"/>
      <c r="BT76" s="39"/>
      <c r="BU76" s="39"/>
      <c r="BV76" s="39"/>
      <c r="BW76" s="39"/>
      <c r="BX76" s="39"/>
      <c r="BY76" s="39"/>
      <c r="BZ76" s="39"/>
      <c r="CA76" s="39"/>
      <c r="CB76" s="39"/>
      <c r="CC76" s="39"/>
      <c r="CD76" s="39"/>
      <c r="CE76" s="39"/>
      <c r="CF76" s="39"/>
      <c r="CG76" s="39"/>
      <c r="CH76" s="39"/>
      <c r="CI76" s="39"/>
      <c r="CJ76" s="39"/>
      <c r="CK76" s="39"/>
      <c r="CL76" s="39"/>
      <c r="CM76" s="39"/>
      <c r="CN76" s="39"/>
      <c r="CO76" s="39"/>
      <c r="CP76" s="39"/>
      <c r="CQ76" s="39"/>
      <c r="CR76" s="39"/>
      <c r="CS76" s="39"/>
      <c r="CT76" s="39"/>
      <c r="CU76" s="39"/>
      <c r="CV76" s="39"/>
      <c r="CW76" s="39"/>
      <c r="CX76" s="39"/>
      <c r="CY76" s="39"/>
      <c r="CZ76" s="39"/>
      <c r="DA76" s="39"/>
      <c r="DB76" s="39"/>
      <c r="DC76" s="39"/>
    </row>
    <row r="77" spans="2:107" x14ac:dyDescent="0.15">
      <c r="B77" s="10"/>
      <c r="G77" s="49"/>
      <c r="H77" s="49"/>
      <c r="I77" s="49"/>
      <c r="J77" s="49"/>
      <c r="K77" s="59"/>
      <c r="L77" s="59"/>
      <c r="M77" s="59"/>
      <c r="N77" s="59"/>
      <c r="AN77" s="53" t="s">
        <v>11</v>
      </c>
      <c r="AO77" s="53"/>
      <c r="AP77" s="53"/>
      <c r="AQ77" s="53"/>
      <c r="AR77" s="53"/>
      <c r="AS77" s="53"/>
      <c r="AT77" s="53"/>
      <c r="AU77" s="53"/>
      <c r="AV77" s="53"/>
      <c r="AW77" s="53"/>
      <c r="AX77" s="53"/>
      <c r="AY77" s="53"/>
      <c r="AZ77" s="53"/>
      <c r="BA77" s="53"/>
      <c r="BB77" s="56" t="s">
        <v>9</v>
      </c>
      <c r="BC77" s="56"/>
      <c r="BD77" s="56"/>
      <c r="BE77" s="56"/>
      <c r="BF77" s="56"/>
      <c r="BG77" s="56"/>
      <c r="BH77" s="56"/>
      <c r="BI77" s="56"/>
      <c r="BJ77" s="56"/>
      <c r="BK77" s="56"/>
      <c r="BL77" s="56"/>
      <c r="BM77" s="56"/>
      <c r="BN77" s="56"/>
      <c r="BO77" s="56"/>
      <c r="BP77" s="39">
        <v>0</v>
      </c>
      <c r="BQ77" s="39"/>
      <c r="BR77" s="39"/>
      <c r="BS77" s="39"/>
      <c r="BT77" s="39"/>
      <c r="BU77" s="39"/>
      <c r="BV77" s="39"/>
      <c r="BW77" s="39"/>
      <c r="BX77" s="39">
        <v>0</v>
      </c>
      <c r="BY77" s="39"/>
      <c r="BZ77" s="39"/>
      <c r="CA77" s="39"/>
      <c r="CB77" s="39"/>
      <c r="CC77" s="39"/>
      <c r="CD77" s="39"/>
      <c r="CE77" s="39"/>
      <c r="CF77" s="39">
        <v>0</v>
      </c>
      <c r="CG77" s="39"/>
      <c r="CH77" s="39"/>
      <c r="CI77" s="39"/>
      <c r="CJ77" s="39"/>
      <c r="CK77" s="39"/>
      <c r="CL77" s="39"/>
      <c r="CM77" s="39"/>
      <c r="CN77" s="39">
        <v>0</v>
      </c>
      <c r="CO77" s="39"/>
      <c r="CP77" s="39"/>
      <c r="CQ77" s="39"/>
      <c r="CR77" s="39"/>
      <c r="CS77" s="39"/>
      <c r="CT77" s="39"/>
      <c r="CU77" s="39"/>
      <c r="CV77" s="39">
        <v>0</v>
      </c>
      <c r="CW77" s="39"/>
      <c r="CX77" s="39"/>
      <c r="CY77" s="39"/>
      <c r="CZ77" s="39"/>
      <c r="DA77" s="39"/>
      <c r="DB77" s="39"/>
      <c r="DC77" s="39"/>
    </row>
    <row r="78" spans="2:107" x14ac:dyDescent="0.15">
      <c r="B78" s="10"/>
      <c r="G78" s="49"/>
      <c r="H78" s="49"/>
      <c r="I78" s="49"/>
      <c r="J78" s="49"/>
      <c r="K78" s="59"/>
      <c r="L78" s="59"/>
      <c r="M78" s="59"/>
      <c r="N78" s="59"/>
      <c r="AN78" s="53"/>
      <c r="AO78" s="53"/>
      <c r="AP78" s="53"/>
      <c r="AQ78" s="53"/>
      <c r="AR78" s="53"/>
      <c r="AS78" s="53"/>
      <c r="AT78" s="53"/>
      <c r="AU78" s="53"/>
      <c r="AV78" s="53"/>
      <c r="AW78" s="53"/>
      <c r="AX78" s="53"/>
      <c r="AY78" s="53"/>
      <c r="AZ78" s="53"/>
      <c r="BA78" s="53"/>
      <c r="BB78" s="56"/>
      <c r="BC78" s="56"/>
      <c r="BD78" s="56"/>
      <c r="BE78" s="56"/>
      <c r="BF78" s="56"/>
      <c r="BG78" s="56"/>
      <c r="BH78" s="56"/>
      <c r="BI78" s="56"/>
      <c r="BJ78" s="56"/>
      <c r="BK78" s="56"/>
      <c r="BL78" s="56"/>
      <c r="BM78" s="56"/>
      <c r="BN78" s="56"/>
      <c r="BO78" s="56"/>
      <c r="BP78" s="39"/>
      <c r="BQ78" s="39"/>
      <c r="BR78" s="39"/>
      <c r="BS78" s="39"/>
      <c r="BT78" s="39"/>
      <c r="BU78" s="39"/>
      <c r="BV78" s="39"/>
      <c r="BW78" s="39"/>
      <c r="BX78" s="39"/>
      <c r="BY78" s="39"/>
      <c r="BZ78" s="39"/>
      <c r="CA78" s="39"/>
      <c r="CB78" s="39"/>
      <c r="CC78" s="39"/>
      <c r="CD78" s="39"/>
      <c r="CE78" s="39"/>
      <c r="CF78" s="39"/>
      <c r="CG78" s="39"/>
      <c r="CH78" s="39"/>
      <c r="CI78" s="39"/>
      <c r="CJ78" s="39"/>
      <c r="CK78" s="39"/>
      <c r="CL78" s="39"/>
      <c r="CM78" s="39"/>
      <c r="CN78" s="39"/>
      <c r="CO78" s="39"/>
      <c r="CP78" s="39"/>
      <c r="CQ78" s="39"/>
      <c r="CR78" s="39"/>
      <c r="CS78" s="39"/>
      <c r="CT78" s="39"/>
      <c r="CU78" s="39"/>
      <c r="CV78" s="39"/>
      <c r="CW78" s="39"/>
      <c r="CX78" s="39"/>
      <c r="CY78" s="39"/>
      <c r="CZ78" s="39"/>
      <c r="DA78" s="39"/>
      <c r="DB78" s="39"/>
      <c r="DC78" s="39"/>
    </row>
    <row r="79" spans="2:107" x14ac:dyDescent="0.15">
      <c r="B79" s="10"/>
      <c r="G79" s="49"/>
      <c r="H79" s="49"/>
      <c r="I79" s="58"/>
      <c r="J79" s="58"/>
      <c r="K79" s="60"/>
      <c r="L79" s="60"/>
      <c r="M79" s="60"/>
      <c r="N79" s="60"/>
      <c r="AN79" s="53"/>
      <c r="AO79" s="53"/>
      <c r="AP79" s="53"/>
      <c r="AQ79" s="53"/>
      <c r="AR79" s="53"/>
      <c r="AS79" s="53"/>
      <c r="AT79" s="53"/>
      <c r="AU79" s="53"/>
      <c r="AV79" s="53"/>
      <c r="AW79" s="53"/>
      <c r="AX79" s="53"/>
      <c r="AY79" s="53"/>
      <c r="AZ79" s="53"/>
      <c r="BA79" s="53"/>
      <c r="BB79" s="56" t="s">
        <v>13</v>
      </c>
      <c r="BC79" s="56"/>
      <c r="BD79" s="56"/>
      <c r="BE79" s="56"/>
      <c r="BF79" s="56"/>
      <c r="BG79" s="56"/>
      <c r="BH79" s="56"/>
      <c r="BI79" s="56"/>
      <c r="BJ79" s="56"/>
      <c r="BK79" s="56"/>
      <c r="BL79" s="56"/>
      <c r="BM79" s="56"/>
      <c r="BN79" s="56"/>
      <c r="BO79" s="56"/>
      <c r="BP79" s="39">
        <v>7.3</v>
      </c>
      <c r="BQ79" s="39"/>
      <c r="BR79" s="39"/>
      <c r="BS79" s="39"/>
      <c r="BT79" s="39"/>
      <c r="BU79" s="39"/>
      <c r="BV79" s="39"/>
      <c r="BW79" s="39"/>
      <c r="BX79" s="39">
        <v>7.4</v>
      </c>
      <c r="BY79" s="39"/>
      <c r="BZ79" s="39"/>
      <c r="CA79" s="39"/>
      <c r="CB79" s="39"/>
      <c r="CC79" s="39"/>
      <c r="CD79" s="39"/>
      <c r="CE79" s="39"/>
      <c r="CF79" s="39">
        <v>6.1</v>
      </c>
      <c r="CG79" s="39"/>
      <c r="CH79" s="39"/>
      <c r="CI79" s="39"/>
      <c r="CJ79" s="39"/>
      <c r="CK79" s="39"/>
      <c r="CL79" s="39"/>
      <c r="CM79" s="39"/>
      <c r="CN79" s="39">
        <v>6.4</v>
      </c>
      <c r="CO79" s="39"/>
      <c r="CP79" s="39"/>
      <c r="CQ79" s="39"/>
      <c r="CR79" s="39"/>
      <c r="CS79" s="39"/>
      <c r="CT79" s="39"/>
      <c r="CU79" s="39"/>
      <c r="CV79" s="39">
        <v>6.7</v>
      </c>
      <c r="CW79" s="39"/>
      <c r="CX79" s="39"/>
      <c r="CY79" s="39"/>
      <c r="CZ79" s="39"/>
      <c r="DA79" s="39"/>
      <c r="DB79" s="39"/>
      <c r="DC79" s="39"/>
    </row>
    <row r="80" spans="2:107" x14ac:dyDescent="0.15">
      <c r="B80" s="10"/>
      <c r="G80" s="49"/>
      <c r="H80" s="49"/>
      <c r="I80" s="58"/>
      <c r="J80" s="58"/>
      <c r="K80" s="60"/>
      <c r="L80" s="60"/>
      <c r="M80" s="60"/>
      <c r="N80" s="60"/>
      <c r="AN80" s="53"/>
      <c r="AO80" s="53"/>
      <c r="AP80" s="53"/>
      <c r="AQ80" s="53"/>
      <c r="AR80" s="53"/>
      <c r="AS80" s="53"/>
      <c r="AT80" s="53"/>
      <c r="AU80" s="53"/>
      <c r="AV80" s="53"/>
      <c r="AW80" s="53"/>
      <c r="AX80" s="53"/>
      <c r="AY80" s="53"/>
      <c r="AZ80" s="53"/>
      <c r="BA80" s="53"/>
      <c r="BB80" s="56"/>
      <c r="BC80" s="56"/>
      <c r="BD80" s="56"/>
      <c r="BE80" s="56"/>
      <c r="BF80" s="56"/>
      <c r="BG80" s="56"/>
      <c r="BH80" s="56"/>
      <c r="BI80" s="56"/>
      <c r="BJ80" s="56"/>
      <c r="BK80" s="56"/>
      <c r="BL80" s="56"/>
      <c r="BM80" s="56"/>
      <c r="BN80" s="56"/>
      <c r="BO80" s="56"/>
      <c r="BP80" s="39"/>
      <c r="BQ80" s="39"/>
      <c r="BR80" s="39"/>
      <c r="BS80" s="39"/>
      <c r="BT80" s="39"/>
      <c r="BU80" s="39"/>
      <c r="BV80" s="39"/>
      <c r="BW80" s="39"/>
      <c r="BX80" s="39"/>
      <c r="BY80" s="39"/>
      <c r="BZ80" s="39"/>
      <c r="CA80" s="39"/>
      <c r="CB80" s="39"/>
      <c r="CC80" s="39"/>
      <c r="CD80" s="39"/>
      <c r="CE80" s="39"/>
      <c r="CF80" s="39"/>
      <c r="CG80" s="39"/>
      <c r="CH80" s="39"/>
      <c r="CI80" s="39"/>
      <c r="CJ80" s="39"/>
      <c r="CK80" s="39"/>
      <c r="CL80" s="39"/>
      <c r="CM80" s="39"/>
      <c r="CN80" s="39"/>
      <c r="CO80" s="39"/>
      <c r="CP80" s="39"/>
      <c r="CQ80" s="39"/>
      <c r="CR80" s="39"/>
      <c r="CS80" s="39"/>
      <c r="CT80" s="39"/>
      <c r="CU80" s="39"/>
      <c r="CV80" s="39"/>
      <c r="CW80" s="39"/>
      <c r="CX80" s="39"/>
      <c r="CY80" s="39"/>
      <c r="CZ80" s="39"/>
      <c r="DA80" s="39"/>
      <c r="DB80" s="39"/>
      <c r="DC80" s="39"/>
    </row>
    <row r="81" spans="2:109" x14ac:dyDescent="0.15">
      <c r="B81" s="10"/>
    </row>
    <row r="82" spans="2:109" ht="17.25" x14ac:dyDescent="0.15">
      <c r="B82" s="10"/>
      <c r="K82" s="37"/>
      <c r="L82" s="37"/>
      <c r="M82" s="37"/>
      <c r="N82" s="37"/>
      <c r="AQ82" s="37"/>
      <c r="AR82" s="37"/>
      <c r="AS82" s="37"/>
      <c r="AT82" s="37"/>
      <c r="BC82" s="37"/>
      <c r="BD82" s="37"/>
      <c r="BE82" s="37"/>
      <c r="BF82" s="37"/>
      <c r="BO82" s="37"/>
      <c r="BP82" s="37"/>
      <c r="BQ82" s="37"/>
      <c r="BR82" s="37"/>
      <c r="CA82" s="37"/>
      <c r="CB82" s="37"/>
      <c r="CC82" s="37"/>
      <c r="CD82" s="37"/>
      <c r="CM82" s="37"/>
      <c r="CN82" s="37"/>
      <c r="CO82" s="37"/>
      <c r="CP82" s="37"/>
      <c r="CY82" s="37"/>
      <c r="CZ82" s="37"/>
      <c r="DA82" s="37"/>
      <c r="DB82" s="37"/>
      <c r="DC82" s="37"/>
    </row>
    <row r="83" spans="2:109" x14ac:dyDescent="0.15">
      <c r="B83" s="12"/>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4"/>
    </row>
    <row r="84" spans="2:109" x14ac:dyDescent="0.15">
      <c r="DD84" s="3"/>
      <c r="DE84" s="3"/>
    </row>
    <row r="85" spans="2:109" x14ac:dyDescent="0.15">
      <c r="DD85" s="3"/>
      <c r="DE85" s="3"/>
    </row>
  </sheetData>
  <sheetProtection algorithmName="SHA-512" hashValue="22MJsJMxfHTXb/g074+uFovAegvzn/x7lmpV2xmH43kaa1j9PvyYmQrI4Me+UtKcS1bxWn8RUfymBzVsbS41rw==" saltValue="+3qML8HcCYJ+YBidYMC0yA=="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I53:J54"/>
    <mergeCell ref="K53:K54"/>
    <mergeCell ref="L53:L54"/>
    <mergeCell ref="M53:M54"/>
    <mergeCell ref="N53:N54"/>
    <mergeCell ref="BB53:BO54"/>
    <mergeCell ref="BP53:BW54"/>
    <mergeCell ref="BX53:CE54"/>
    <mergeCell ref="CF53:CM54"/>
    <mergeCell ref="AN51:BA54"/>
    <mergeCell ref="BB51:BO52"/>
    <mergeCell ref="BP51:BW52"/>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R125"/>
  <sheetViews>
    <sheetView showGridLines="0" zoomScale="70" zoomScaleNormal="70" zoomScaleSheetLayoutView="70" workbookViewId="0"/>
  </sheetViews>
  <sheetFormatPr defaultColWidth="0" defaultRowHeight="13.5" customHeight="1" zeroHeight="1" x14ac:dyDescent="0.15"/>
  <cols>
    <col min="1" max="34" width="2.5" style="38" customWidth="1"/>
    <col min="35" max="122" width="2.5" style="5" customWidth="1"/>
    <col min="123" max="16384" width="2.5" style="5" hidden="1"/>
  </cols>
  <sheetData>
    <row r="1" spans="1:34" ht="13.5" customHeight="1" x14ac:dyDescent="0.15">
      <c r="A1" s="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row>
    <row r="2" spans="1:34" x14ac:dyDescent="0.15">
      <c r="S2" s="5"/>
      <c r="AH2" s="5"/>
    </row>
    <row r="3" spans="1:34" x14ac:dyDescent="0.15">
      <c r="C3" s="5"/>
      <c r="D3" s="5"/>
      <c r="E3" s="5"/>
      <c r="F3" s="5"/>
      <c r="G3" s="5"/>
      <c r="H3" s="5"/>
      <c r="I3" s="5"/>
      <c r="J3" s="5"/>
      <c r="K3" s="5"/>
      <c r="L3" s="5"/>
      <c r="M3" s="5"/>
      <c r="N3" s="5"/>
      <c r="O3" s="5"/>
      <c r="P3" s="5"/>
      <c r="Q3" s="5"/>
      <c r="R3" s="5"/>
      <c r="S3" s="5"/>
      <c r="U3" s="5"/>
      <c r="V3" s="5"/>
      <c r="W3" s="5"/>
      <c r="X3" s="5"/>
      <c r="Y3" s="5"/>
      <c r="Z3" s="5"/>
      <c r="AA3" s="5"/>
      <c r="AB3" s="5"/>
      <c r="AC3" s="5"/>
      <c r="AD3" s="5"/>
      <c r="AE3" s="5"/>
      <c r="AF3" s="5"/>
      <c r="AG3" s="5"/>
      <c r="AH3" s="5"/>
    </row>
    <row r="4" spans="1:34" x14ac:dyDescent="0.15"/>
    <row r="5" spans="1:34" x14ac:dyDescent="0.15"/>
    <row r="6" spans="1:34" x14ac:dyDescent="0.15"/>
    <row r="7" spans="1:34" x14ac:dyDescent="0.15"/>
    <row r="8" spans="1:34" x14ac:dyDescent="0.15"/>
    <row r="9" spans="1:34" x14ac:dyDescent="0.15">
      <c r="AH9" s="5"/>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5"/>
    </row>
    <row r="18" spans="12:34" x14ac:dyDescent="0.15"/>
    <row r="19" spans="12:34" x14ac:dyDescent="0.15"/>
    <row r="20" spans="12:34" x14ac:dyDescent="0.15">
      <c r="AH20" s="5"/>
    </row>
    <row r="21" spans="12:34" x14ac:dyDescent="0.15">
      <c r="AH21" s="5"/>
    </row>
    <row r="22" spans="12:34" x14ac:dyDescent="0.15"/>
    <row r="23" spans="12:34" x14ac:dyDescent="0.15"/>
    <row r="24" spans="12:34" x14ac:dyDescent="0.15">
      <c r="Q24" s="5"/>
    </row>
    <row r="25" spans="12:34" x14ac:dyDescent="0.15"/>
    <row r="26" spans="12:34" x14ac:dyDescent="0.15"/>
    <row r="27" spans="12:34" x14ac:dyDescent="0.15"/>
    <row r="28" spans="12:34" x14ac:dyDescent="0.15">
      <c r="O28" s="5"/>
      <c r="T28" s="5"/>
      <c r="AH28" s="5"/>
    </row>
    <row r="29" spans="12:34" x14ac:dyDescent="0.15"/>
    <row r="30" spans="12:34" x14ac:dyDescent="0.15"/>
    <row r="31" spans="12:34" x14ac:dyDescent="0.15">
      <c r="Q31" s="5"/>
    </row>
    <row r="32" spans="12:34" x14ac:dyDescent="0.15">
      <c r="L32" s="5"/>
    </row>
    <row r="33" spans="2:34" x14ac:dyDescent="0.15">
      <c r="C33" s="5"/>
      <c r="E33" s="5"/>
      <c r="G33" s="5"/>
      <c r="I33" s="5"/>
      <c r="X33" s="5"/>
    </row>
    <row r="34" spans="2:34" x14ac:dyDescent="0.15">
      <c r="B34" s="5"/>
      <c r="P34" s="5"/>
      <c r="R34" s="5"/>
      <c r="T34" s="5"/>
    </row>
    <row r="35" spans="2:34" x14ac:dyDescent="0.15">
      <c r="D35" s="5"/>
      <c r="W35" s="5"/>
      <c r="AC35" s="5"/>
      <c r="AD35" s="5"/>
      <c r="AE35" s="5"/>
      <c r="AF35" s="5"/>
      <c r="AG35" s="5"/>
      <c r="AH35" s="5"/>
    </row>
    <row r="36" spans="2:34" x14ac:dyDescent="0.15">
      <c r="H36" s="5"/>
      <c r="J36" s="5"/>
      <c r="K36" s="5"/>
      <c r="M36" s="5"/>
      <c r="Y36" s="5"/>
      <c r="Z36" s="5"/>
      <c r="AA36" s="5"/>
      <c r="AB36" s="5"/>
      <c r="AC36" s="5"/>
      <c r="AD36" s="5"/>
      <c r="AE36" s="5"/>
      <c r="AF36" s="5"/>
      <c r="AG36" s="5"/>
      <c r="AH36" s="5"/>
    </row>
    <row r="37" spans="2:34" x14ac:dyDescent="0.15">
      <c r="AH37" s="5"/>
    </row>
    <row r="38" spans="2:34" x14ac:dyDescent="0.15">
      <c r="AG38" s="5"/>
      <c r="AH38" s="5"/>
    </row>
    <row r="39" spans="2:34" x14ac:dyDescent="0.15"/>
    <row r="40" spans="2:34" x14ac:dyDescent="0.15">
      <c r="X40" s="5"/>
    </row>
    <row r="41" spans="2:34" x14ac:dyDescent="0.15">
      <c r="R41" s="5"/>
    </row>
    <row r="42" spans="2:34" x14ac:dyDescent="0.15">
      <c r="W42" s="5"/>
    </row>
    <row r="43" spans="2:34" x14ac:dyDescent="0.15">
      <c r="Y43" s="5"/>
      <c r="Z43" s="5"/>
      <c r="AA43" s="5"/>
      <c r="AB43" s="5"/>
      <c r="AC43" s="5"/>
      <c r="AD43" s="5"/>
      <c r="AE43" s="5"/>
      <c r="AF43" s="5"/>
      <c r="AG43" s="5"/>
      <c r="AH43" s="5"/>
    </row>
    <row r="44" spans="2:34" x14ac:dyDescent="0.15">
      <c r="AH44" s="5"/>
    </row>
    <row r="45" spans="2:34" x14ac:dyDescent="0.15">
      <c r="X45" s="5"/>
    </row>
    <row r="46" spans="2:34" x14ac:dyDescent="0.15"/>
    <row r="47" spans="2:34" x14ac:dyDescent="0.15"/>
    <row r="48" spans="2:34" x14ac:dyDescent="0.15">
      <c r="W48" s="5"/>
      <c r="Y48" s="5"/>
      <c r="Z48" s="5"/>
      <c r="AA48" s="5"/>
      <c r="AB48" s="5"/>
      <c r="AC48" s="5"/>
      <c r="AD48" s="5"/>
      <c r="AE48" s="5"/>
      <c r="AF48" s="5"/>
      <c r="AG48" s="5"/>
      <c r="AH48" s="5"/>
    </row>
    <row r="49" spans="28:34" x14ac:dyDescent="0.15"/>
    <row r="50" spans="28:34" x14ac:dyDescent="0.15">
      <c r="AE50" s="5"/>
      <c r="AF50" s="5"/>
      <c r="AG50" s="5"/>
      <c r="AH50" s="5"/>
    </row>
    <row r="51" spans="28:34" x14ac:dyDescent="0.15">
      <c r="AC51" s="5"/>
      <c r="AD51" s="5"/>
      <c r="AE51" s="5"/>
      <c r="AF51" s="5"/>
      <c r="AG51" s="5"/>
      <c r="AH51" s="5"/>
    </row>
    <row r="52" spans="28:34" x14ac:dyDescent="0.15"/>
    <row r="53" spans="28:34" x14ac:dyDescent="0.15">
      <c r="AF53" s="5"/>
      <c r="AG53" s="5"/>
      <c r="AH53" s="5"/>
    </row>
    <row r="54" spans="28:34" x14ac:dyDescent="0.15">
      <c r="AH54" s="5"/>
    </row>
    <row r="55" spans="28:34" x14ac:dyDescent="0.15"/>
    <row r="56" spans="28:34" x14ac:dyDescent="0.15">
      <c r="AB56" s="5"/>
      <c r="AC56" s="5"/>
      <c r="AD56" s="5"/>
      <c r="AE56" s="5"/>
      <c r="AF56" s="5"/>
      <c r="AG56" s="5"/>
      <c r="AH56" s="5"/>
    </row>
    <row r="57" spans="28:34" x14ac:dyDescent="0.15">
      <c r="AH57" s="5"/>
    </row>
    <row r="58" spans="28:34" x14ac:dyDescent="0.15">
      <c r="AH58" s="5"/>
    </row>
    <row r="59" spans="28:34" x14ac:dyDescent="0.15"/>
    <row r="60" spans="28:34" x14ac:dyDescent="0.15"/>
    <row r="61" spans="28:34" x14ac:dyDescent="0.15"/>
    <row r="62" spans="28:34" x14ac:dyDescent="0.15"/>
    <row r="63" spans="28:34" x14ac:dyDescent="0.15">
      <c r="AH63" s="5"/>
    </row>
    <row r="64" spans="28:34" x14ac:dyDescent="0.15">
      <c r="AG64" s="5"/>
      <c r="AH64" s="5"/>
    </row>
    <row r="65" spans="28:34" x14ac:dyDescent="0.15"/>
    <row r="66" spans="28:34" x14ac:dyDescent="0.15"/>
    <row r="67" spans="28:34" x14ac:dyDescent="0.15"/>
    <row r="68" spans="28:34" x14ac:dyDescent="0.15">
      <c r="AB68" s="5"/>
      <c r="AC68" s="5"/>
      <c r="AD68" s="5"/>
      <c r="AE68" s="5"/>
      <c r="AF68" s="5"/>
      <c r="AG68" s="5"/>
      <c r="AH68" s="5"/>
    </row>
    <row r="69" spans="28:34" x14ac:dyDescent="0.15">
      <c r="AF69" s="5"/>
      <c r="AG69" s="5"/>
      <c r="AH69" s="5"/>
    </row>
    <row r="70" spans="28:34" x14ac:dyDescent="0.15"/>
    <row r="71" spans="28:34" x14ac:dyDescent="0.15"/>
    <row r="72" spans="28:34" x14ac:dyDescent="0.15"/>
    <row r="73" spans="28:34" x14ac:dyDescent="0.15"/>
    <row r="74" spans="28:34" x14ac:dyDescent="0.15"/>
    <row r="75" spans="28:34" x14ac:dyDescent="0.15">
      <c r="AH75" s="5"/>
    </row>
    <row r="76" spans="28:34" x14ac:dyDescent="0.15">
      <c r="AF76" s="5"/>
      <c r="AG76" s="5"/>
      <c r="AH76" s="5"/>
    </row>
    <row r="77" spans="28:34" x14ac:dyDescent="0.15">
      <c r="AG77" s="5"/>
      <c r="AH77" s="5"/>
    </row>
    <row r="78" spans="28:34" x14ac:dyDescent="0.15"/>
    <row r="79" spans="28:34" x14ac:dyDescent="0.15"/>
    <row r="80" spans="28:34" x14ac:dyDescent="0.15"/>
    <row r="81" spans="25:34" x14ac:dyDescent="0.15"/>
    <row r="82" spans="25:34" x14ac:dyDescent="0.15">
      <c r="Y82" s="5"/>
    </row>
    <row r="83" spans="25:34" x14ac:dyDescent="0.15">
      <c r="Y83" s="5"/>
      <c r="Z83" s="5"/>
      <c r="AA83" s="5"/>
      <c r="AB83" s="5"/>
      <c r="AC83" s="5"/>
      <c r="AD83" s="5"/>
      <c r="AE83" s="5"/>
      <c r="AF83" s="5"/>
      <c r="AG83" s="5"/>
      <c r="AH83" s="5"/>
    </row>
    <row r="84" spans="25:34" x14ac:dyDescent="0.15"/>
    <row r="85" spans="25:34" x14ac:dyDescent="0.15"/>
    <row r="86" spans="25:34" x14ac:dyDescent="0.15"/>
    <row r="87" spans="25:34" x14ac:dyDescent="0.15"/>
    <row r="88" spans="25:34" x14ac:dyDescent="0.15">
      <c r="AH88" s="5"/>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5"/>
      <c r="AG94" s="5"/>
      <c r="AH94" s="5"/>
    </row>
    <row r="95" spans="25:34" ht="13.5" customHeight="1" x14ac:dyDescent="0.15">
      <c r="AH95" s="5"/>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5"/>
    </row>
    <row r="102" spans="33:34" ht="13.5" customHeight="1" x14ac:dyDescent="0.15"/>
    <row r="103" spans="33:34" ht="13.5" customHeight="1" x14ac:dyDescent="0.15"/>
    <row r="104" spans="33:34" ht="13.5" customHeight="1" x14ac:dyDescent="0.15">
      <c r="AG104" s="5"/>
      <c r="AH104" s="5"/>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5"/>
    </row>
    <row r="117" spans="34:122" ht="13.5" customHeight="1" x14ac:dyDescent="0.15"/>
    <row r="118" spans="34:122" ht="13.5" customHeight="1" x14ac:dyDescent="0.15"/>
    <row r="119" spans="34:122" ht="13.5" customHeight="1" x14ac:dyDescent="0.15"/>
    <row r="120" spans="34:122" ht="13.5" customHeight="1" x14ac:dyDescent="0.15">
      <c r="AH120" s="5"/>
    </row>
    <row r="121" spans="34:122" ht="13.5" customHeight="1" x14ac:dyDescent="0.15">
      <c r="AH121" s="5"/>
    </row>
    <row r="122" spans="34:122" ht="13.5" customHeight="1" x14ac:dyDescent="0.15"/>
    <row r="123" spans="34:122" ht="13.5" customHeight="1" x14ac:dyDescent="0.15"/>
    <row r="124" spans="34:122" ht="13.5" customHeight="1" x14ac:dyDescent="0.15"/>
    <row r="125" spans="34:122" ht="13.5" customHeight="1" x14ac:dyDescent="0.15">
      <c r="DR125" s="5" t="s">
        <v>14</v>
      </c>
    </row>
  </sheetData>
  <sheetProtection algorithmName="SHA-512" hashValue="qp8usRlxJOI3IMuLLNl1iQ8ULUBWLD2sF07oRcpV/HN2ZmZjELb5a36UzZS42j/JuWEu8zyM/YM7WrE2ltq0QQ==" saltValue="w72WNDbWUE87/MrWwF53CA=="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R125"/>
  <sheetViews>
    <sheetView showGridLines="0" zoomScale="70" zoomScaleNormal="70" zoomScaleSheetLayoutView="55" workbookViewId="0"/>
  </sheetViews>
  <sheetFormatPr defaultColWidth="0" defaultRowHeight="13.5" customHeight="1" zeroHeight="1" x14ac:dyDescent="0.15"/>
  <cols>
    <col min="1" max="34" width="2.5" style="38" customWidth="1"/>
    <col min="35" max="122" width="2.5" style="5" customWidth="1"/>
    <col min="123" max="16384" width="2.5" style="5" hidden="1"/>
  </cols>
  <sheetData>
    <row r="1" spans="2:34" ht="13.5" customHeight="1" x14ac:dyDescent="0.1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row>
    <row r="2" spans="2:34" x14ac:dyDescent="0.15">
      <c r="S2" s="5"/>
      <c r="AH2" s="5"/>
    </row>
    <row r="3" spans="2:34" x14ac:dyDescent="0.15">
      <c r="C3" s="5"/>
      <c r="D3" s="5"/>
      <c r="E3" s="5"/>
      <c r="F3" s="5"/>
      <c r="G3" s="5"/>
      <c r="H3" s="5"/>
      <c r="I3" s="5"/>
      <c r="J3" s="5"/>
      <c r="K3" s="5"/>
      <c r="L3" s="5"/>
      <c r="M3" s="5"/>
      <c r="N3" s="5"/>
      <c r="O3" s="5"/>
      <c r="P3" s="5"/>
      <c r="Q3" s="5"/>
      <c r="R3" s="5"/>
      <c r="S3" s="5"/>
      <c r="U3" s="5"/>
      <c r="V3" s="5"/>
      <c r="W3" s="5"/>
      <c r="X3" s="5"/>
      <c r="Y3" s="5"/>
      <c r="Z3" s="5"/>
      <c r="AA3" s="5"/>
      <c r="AB3" s="5"/>
      <c r="AC3" s="5"/>
      <c r="AD3" s="5"/>
      <c r="AE3" s="5"/>
      <c r="AF3" s="5"/>
      <c r="AG3" s="5"/>
      <c r="AH3" s="5"/>
    </row>
    <row r="4" spans="2:34" x14ac:dyDescent="0.15"/>
    <row r="5" spans="2:34" x14ac:dyDescent="0.15"/>
    <row r="6" spans="2:34" x14ac:dyDescent="0.15"/>
    <row r="7" spans="2:34" x14ac:dyDescent="0.15"/>
    <row r="8" spans="2:34" x14ac:dyDescent="0.15"/>
    <row r="9" spans="2:34" x14ac:dyDescent="0.15">
      <c r="AH9" s="5"/>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5"/>
    </row>
    <row r="18" spans="12:34" x14ac:dyDescent="0.15"/>
    <row r="19" spans="12:34" x14ac:dyDescent="0.15"/>
    <row r="20" spans="12:34" x14ac:dyDescent="0.15">
      <c r="AH20" s="5"/>
    </row>
    <row r="21" spans="12:34" x14ac:dyDescent="0.15">
      <c r="AH21" s="5"/>
    </row>
    <row r="22" spans="12:34" x14ac:dyDescent="0.15"/>
    <row r="23" spans="12:34" x14ac:dyDescent="0.15"/>
    <row r="24" spans="12:34" x14ac:dyDescent="0.15">
      <c r="Q24" s="5"/>
    </row>
    <row r="25" spans="12:34" x14ac:dyDescent="0.15"/>
    <row r="26" spans="12:34" x14ac:dyDescent="0.15"/>
    <row r="27" spans="12:34" x14ac:dyDescent="0.15"/>
    <row r="28" spans="12:34" x14ac:dyDescent="0.15">
      <c r="O28" s="5"/>
      <c r="T28" s="5"/>
      <c r="AH28" s="5"/>
    </row>
    <row r="29" spans="12:34" x14ac:dyDescent="0.15"/>
    <row r="30" spans="12:34" x14ac:dyDescent="0.15"/>
    <row r="31" spans="12:34" x14ac:dyDescent="0.15">
      <c r="Q31" s="5"/>
    </row>
    <row r="32" spans="12:34" x14ac:dyDescent="0.15">
      <c r="L32" s="5"/>
    </row>
    <row r="33" spans="2:34" x14ac:dyDescent="0.15">
      <c r="C33" s="5"/>
      <c r="E33" s="5"/>
      <c r="G33" s="5"/>
      <c r="I33" s="5"/>
      <c r="X33" s="5"/>
    </row>
    <row r="34" spans="2:34" x14ac:dyDescent="0.15">
      <c r="B34" s="5"/>
      <c r="P34" s="5"/>
      <c r="R34" s="5"/>
      <c r="T34" s="5"/>
    </row>
    <row r="35" spans="2:34" x14ac:dyDescent="0.15">
      <c r="D35" s="5"/>
      <c r="W35" s="5"/>
      <c r="AC35" s="5"/>
      <c r="AD35" s="5"/>
      <c r="AE35" s="5"/>
      <c r="AF35" s="5"/>
      <c r="AG35" s="5"/>
      <c r="AH35" s="5"/>
    </row>
    <row r="36" spans="2:34" x14ac:dyDescent="0.15">
      <c r="H36" s="5"/>
      <c r="J36" s="5"/>
      <c r="K36" s="5"/>
      <c r="M36" s="5"/>
      <c r="Y36" s="5"/>
      <c r="Z36" s="5"/>
      <c r="AA36" s="5"/>
      <c r="AB36" s="5"/>
      <c r="AC36" s="5"/>
      <c r="AD36" s="5"/>
      <c r="AE36" s="5"/>
      <c r="AF36" s="5"/>
      <c r="AG36" s="5"/>
      <c r="AH36" s="5"/>
    </row>
    <row r="37" spans="2:34" x14ac:dyDescent="0.15">
      <c r="AH37" s="5"/>
    </row>
    <row r="38" spans="2:34" x14ac:dyDescent="0.15">
      <c r="AG38" s="5"/>
      <c r="AH38" s="5"/>
    </row>
    <row r="39" spans="2:34" x14ac:dyDescent="0.15"/>
    <row r="40" spans="2:34" x14ac:dyDescent="0.15">
      <c r="X40" s="5"/>
    </row>
    <row r="41" spans="2:34" x14ac:dyDescent="0.15">
      <c r="R41" s="5"/>
    </row>
    <row r="42" spans="2:34" x14ac:dyDescent="0.15">
      <c r="W42" s="5"/>
    </row>
    <row r="43" spans="2:34" x14ac:dyDescent="0.15">
      <c r="Y43" s="5"/>
      <c r="Z43" s="5"/>
      <c r="AA43" s="5"/>
      <c r="AB43" s="5"/>
      <c r="AC43" s="5"/>
      <c r="AD43" s="5"/>
      <c r="AE43" s="5"/>
      <c r="AF43" s="5"/>
      <c r="AG43" s="5"/>
      <c r="AH43" s="5"/>
    </row>
    <row r="44" spans="2:34" x14ac:dyDescent="0.15">
      <c r="AH44" s="5"/>
    </row>
    <row r="45" spans="2:34" x14ac:dyDescent="0.15">
      <c r="X45" s="5"/>
    </row>
    <row r="46" spans="2:34" x14ac:dyDescent="0.15"/>
    <row r="47" spans="2:34" x14ac:dyDescent="0.15"/>
    <row r="48" spans="2:34" x14ac:dyDescent="0.15">
      <c r="W48" s="5"/>
      <c r="Y48" s="5"/>
      <c r="Z48" s="5"/>
      <c r="AA48" s="5"/>
      <c r="AB48" s="5"/>
      <c r="AC48" s="5"/>
      <c r="AD48" s="5"/>
      <c r="AE48" s="5"/>
      <c r="AF48" s="5"/>
      <c r="AG48" s="5"/>
      <c r="AH48" s="5"/>
    </row>
    <row r="49" spans="28:34" x14ac:dyDescent="0.15"/>
    <row r="50" spans="28:34" x14ac:dyDescent="0.15">
      <c r="AE50" s="5"/>
      <c r="AF50" s="5"/>
      <c r="AG50" s="5"/>
      <c r="AH50" s="5"/>
    </row>
    <row r="51" spans="28:34" x14ac:dyDescent="0.15">
      <c r="AC51" s="5"/>
      <c r="AD51" s="5"/>
      <c r="AE51" s="5"/>
      <c r="AF51" s="5"/>
      <c r="AG51" s="5"/>
      <c r="AH51" s="5"/>
    </row>
    <row r="52" spans="28:34" x14ac:dyDescent="0.15"/>
    <row r="53" spans="28:34" x14ac:dyDescent="0.15">
      <c r="AF53" s="5"/>
      <c r="AG53" s="5"/>
      <c r="AH53" s="5"/>
    </row>
    <row r="54" spans="28:34" x14ac:dyDescent="0.15">
      <c r="AH54" s="5"/>
    </row>
    <row r="55" spans="28:34" x14ac:dyDescent="0.15"/>
    <row r="56" spans="28:34" x14ac:dyDescent="0.15">
      <c r="AB56" s="5"/>
      <c r="AC56" s="5"/>
      <c r="AD56" s="5"/>
      <c r="AE56" s="5"/>
      <c r="AF56" s="5"/>
      <c r="AG56" s="5"/>
      <c r="AH56" s="5"/>
    </row>
    <row r="57" spans="28:34" x14ac:dyDescent="0.15">
      <c r="AH57" s="5"/>
    </row>
    <row r="58" spans="28:34" x14ac:dyDescent="0.15">
      <c r="AH58" s="5"/>
    </row>
    <row r="59" spans="28:34" x14ac:dyDescent="0.15">
      <c r="AG59" s="5"/>
      <c r="AH59" s="5"/>
    </row>
    <row r="60" spans="28:34" x14ac:dyDescent="0.15"/>
    <row r="61" spans="28:34" x14ac:dyDescent="0.15"/>
    <row r="62" spans="28:34" x14ac:dyDescent="0.15"/>
    <row r="63" spans="28:34" x14ac:dyDescent="0.15">
      <c r="AH63" s="5"/>
    </row>
    <row r="64" spans="28:34" x14ac:dyDescent="0.15">
      <c r="AG64" s="5"/>
      <c r="AH64" s="5"/>
    </row>
    <row r="65" spans="28:34" x14ac:dyDescent="0.15"/>
    <row r="66" spans="28:34" x14ac:dyDescent="0.15"/>
    <row r="67" spans="28:34" x14ac:dyDescent="0.15"/>
    <row r="68" spans="28:34" x14ac:dyDescent="0.15">
      <c r="AB68" s="5"/>
      <c r="AC68" s="5"/>
      <c r="AD68" s="5"/>
      <c r="AE68" s="5"/>
      <c r="AF68" s="5"/>
      <c r="AG68" s="5"/>
      <c r="AH68" s="5"/>
    </row>
    <row r="69" spans="28:34" x14ac:dyDescent="0.15">
      <c r="AF69" s="5"/>
      <c r="AG69" s="5"/>
      <c r="AH69" s="5"/>
    </row>
    <row r="70" spans="28:34" x14ac:dyDescent="0.15"/>
    <row r="71" spans="28:34" x14ac:dyDescent="0.15"/>
    <row r="72" spans="28:34" x14ac:dyDescent="0.15"/>
    <row r="73" spans="28:34" x14ac:dyDescent="0.15"/>
    <row r="74" spans="28:34" x14ac:dyDescent="0.15"/>
    <row r="75" spans="28:34" x14ac:dyDescent="0.15">
      <c r="AH75" s="5"/>
    </row>
    <row r="76" spans="28:34" x14ac:dyDescent="0.15">
      <c r="AF76" s="5"/>
      <c r="AG76" s="5"/>
      <c r="AH76" s="5"/>
    </row>
    <row r="77" spans="28:34" x14ac:dyDescent="0.15">
      <c r="AG77" s="5"/>
      <c r="AH77" s="5"/>
    </row>
    <row r="78" spans="28:34" x14ac:dyDescent="0.15"/>
    <row r="79" spans="28:34" x14ac:dyDescent="0.15"/>
    <row r="80" spans="28:34" x14ac:dyDescent="0.15"/>
    <row r="81" spans="25:34" x14ac:dyDescent="0.15"/>
    <row r="82" spans="25:34" x14ac:dyDescent="0.15">
      <c r="Y82" s="5"/>
    </row>
    <row r="83" spans="25:34" x14ac:dyDescent="0.15">
      <c r="Y83" s="5"/>
      <c r="Z83" s="5"/>
      <c r="AA83" s="5"/>
      <c r="AB83" s="5"/>
      <c r="AC83" s="5"/>
      <c r="AD83" s="5"/>
      <c r="AE83" s="5"/>
      <c r="AF83" s="5"/>
      <c r="AG83" s="5"/>
      <c r="AH83" s="5"/>
    </row>
    <row r="84" spans="25:34" x14ac:dyDescent="0.15"/>
    <row r="85" spans="25:34" x14ac:dyDescent="0.15"/>
    <row r="86" spans="25:34" x14ac:dyDescent="0.15"/>
    <row r="87" spans="25:34" x14ac:dyDescent="0.15"/>
    <row r="88" spans="25:34" x14ac:dyDescent="0.15">
      <c r="AH88" s="5"/>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5"/>
      <c r="AG94" s="5"/>
      <c r="AH94" s="5"/>
    </row>
    <row r="95" spans="25:34" ht="13.5" customHeight="1" x14ac:dyDescent="0.15">
      <c r="AH95" s="5"/>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5"/>
    </row>
    <row r="102" spans="33:34" ht="13.5" customHeight="1" x14ac:dyDescent="0.15"/>
    <row r="103" spans="33:34" ht="13.5" customHeight="1" x14ac:dyDescent="0.15"/>
    <row r="104" spans="33:34" ht="13.5" customHeight="1" x14ac:dyDescent="0.15">
      <c r="AG104" s="5"/>
      <c r="AH104" s="5"/>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5"/>
    </row>
    <row r="117" spans="34:122" ht="13.5" customHeight="1" x14ac:dyDescent="0.15"/>
    <row r="118" spans="34:122" ht="13.5" customHeight="1" x14ac:dyDescent="0.15"/>
    <row r="119" spans="34:122" ht="13.5" customHeight="1" x14ac:dyDescent="0.15"/>
    <row r="120" spans="34:122" ht="13.5" customHeight="1" x14ac:dyDescent="0.15">
      <c r="AH120" s="5"/>
    </row>
    <row r="121" spans="34:122" ht="13.5" customHeight="1" x14ac:dyDescent="0.15">
      <c r="AH121" s="5"/>
    </row>
    <row r="122" spans="34:122" ht="13.5" customHeight="1" x14ac:dyDescent="0.15"/>
    <row r="123" spans="34:122" ht="13.5" customHeight="1" x14ac:dyDescent="0.15"/>
    <row r="124" spans="34:122" ht="13.5" customHeight="1" x14ac:dyDescent="0.15"/>
    <row r="125" spans="34:122" ht="13.5" customHeight="1" x14ac:dyDescent="0.15">
      <c r="DR125" s="5" t="s">
        <v>14</v>
      </c>
    </row>
  </sheetData>
  <sheetProtection algorithmName="SHA-512" hashValue="yKuUs9HHHaoOiyZ2HS0vWfM7XmefC6BWYl/mQn6xYi1XhBIPaYYK26Z0XOYLCHIeOOVS2U8eV/S7ENkKhU176A==" saltValue="1Wgcfl7uf8NcVCrcjwnVXA=="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